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aveExternalLinkValues="0" defaultThemeVersion="124226"/>
  <mc:AlternateContent xmlns:mc="http://schemas.openxmlformats.org/markup-compatibility/2006">
    <mc:Choice Requires="x15">
      <x15ac:absPath xmlns:x15ac="http://schemas.microsoft.com/office/spreadsheetml/2010/11/ac" url="https://covgov-my.sharepoint.com/personal/dominique_gash_vdfp_virginia_gov/Documents/Desktop/Forms/Travel/2023/"/>
    </mc:Choice>
  </mc:AlternateContent>
  <xr:revisionPtr revIDLastSave="12" documentId="8_{AC547A97-4358-4D1E-911C-9C79EE87E803}" xr6:coauthVersionLast="47" xr6:coauthVersionMax="47" xr10:uidLastSave="{E0FDCAF2-AB76-48A2-807D-5EF8BBD0F75F}"/>
  <bookViews>
    <workbookView xWindow="-108" yWindow="-108" windowWidth="23256" windowHeight="12456" xr2:uid="{00000000-000D-0000-FFFF-FFFF00000000}"/>
  </bookViews>
  <sheets>
    <sheet name="DA-02-041 " sheetId="4" r:id="rId1"/>
    <sheet name="Cont sht 2" sheetId="1" r:id="rId2"/>
  </sheets>
  <definedNames>
    <definedName name="\C">#REF!</definedName>
    <definedName name="\E">#REF!</definedName>
    <definedName name="\M">#REF!</definedName>
    <definedName name="\N">#REF!</definedName>
    <definedName name="\O">#REF!</definedName>
    <definedName name="\P">#REF!</definedName>
    <definedName name="\T">#REF!</definedName>
    <definedName name="_xlnm.Print_Area" localSheetId="1">'Cont sht 2'!$A$1:$BC$37</definedName>
    <definedName name="_xlnm.Print_Area" localSheetId="0">'DA-02-041 '!$A$1:$BC$56</definedName>
    <definedName name="Print_Area_MI">#REF!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4" i="1" l="1"/>
  <c r="AD15" i="1"/>
  <c r="AD16" i="1"/>
  <c r="AD17" i="1"/>
  <c r="AD18" i="1"/>
  <c r="AD19" i="1"/>
  <c r="AD20" i="1"/>
  <c r="AD21" i="1"/>
  <c r="AD22" i="1"/>
  <c r="AD23" i="1"/>
  <c r="AD24" i="1"/>
  <c r="AD25" i="1"/>
  <c r="AD26" i="1"/>
  <c r="AD27" i="1"/>
  <c r="AD28" i="1"/>
  <c r="AD29" i="1"/>
  <c r="AD30" i="1"/>
  <c r="AD31" i="1"/>
  <c r="AD32" i="1"/>
  <c r="AD33" i="1"/>
  <c r="AD34" i="1"/>
  <c r="AD35" i="1"/>
  <c r="AD36" i="1"/>
  <c r="AD13" i="1"/>
  <c r="AD22" i="4"/>
  <c r="AD23" i="4"/>
  <c r="AD24" i="4"/>
  <c r="AD25" i="4"/>
  <c r="AD26" i="4"/>
  <c r="AD27" i="4"/>
  <c r="AD21" i="4"/>
  <c r="AD28" i="4" l="1"/>
  <c r="AD37" i="1" l="1"/>
  <c r="AX25" i="4"/>
  <c r="AX26" i="4" l="1"/>
  <c r="AX14" i="1" l="1"/>
  <c r="AX15" i="1"/>
  <c r="AX16" i="1"/>
  <c r="AX17" i="1"/>
  <c r="AX18" i="1"/>
  <c r="AX19" i="1"/>
  <c r="AX20" i="1"/>
  <c r="AX21" i="1"/>
  <c r="AX22" i="1"/>
  <c r="AX23" i="1"/>
  <c r="AX24" i="1"/>
  <c r="AX25" i="1"/>
  <c r="AX26" i="1"/>
  <c r="AX27" i="1"/>
  <c r="AX28" i="1"/>
  <c r="AX29" i="1"/>
  <c r="AX30" i="1"/>
  <c r="AX31" i="1"/>
  <c r="AX32" i="1"/>
  <c r="AX33" i="1"/>
  <c r="AX34" i="1"/>
  <c r="AX35" i="1"/>
  <c r="AX36" i="1"/>
  <c r="AX13" i="1"/>
  <c r="AX21" i="4"/>
  <c r="AX22" i="4"/>
  <c r="AX23" i="4"/>
  <c r="AX24" i="4"/>
  <c r="AX27" i="4"/>
  <c r="AH37" i="1"/>
  <c r="AL37" i="1"/>
  <c r="AP37" i="1"/>
  <c r="AT37" i="1"/>
  <c r="AA37" i="1"/>
  <c r="AH28" i="4"/>
  <c r="AL28" i="4"/>
  <c r="AP28" i="4"/>
  <c r="AT28" i="4"/>
  <c r="AX28" i="4" l="1"/>
  <c r="AX37" i="1"/>
  <c r="AX29" i="4" s="1"/>
  <c r="AX33" i="4" l="1"/>
  <c r="AX37" i="4" l="1"/>
  <c r="U47" i="4"/>
</calcChain>
</file>

<file path=xl/sharedStrings.xml><?xml version="1.0" encoding="utf-8"?>
<sst xmlns="http://schemas.openxmlformats.org/spreadsheetml/2006/main" count="205" uniqueCount="173">
  <si>
    <t>TRAVEL EXPENSE REIMBURSEMENT VOUCHER</t>
  </si>
  <si>
    <t>PERSONAL VEHICLE USE STATEMENT - STATE EMPLOYEES ONLY</t>
  </si>
  <si>
    <t xml:space="preserve">DEPARTMENT, INSTITUTION, OR AGENCY </t>
  </si>
  <si>
    <t>PERSONAL VEHICLE - COST BENEFICIAL TO THE STATE - PERSONAL MILEAGE RATE</t>
  </si>
  <si>
    <t>Virginia Department of Fire Programs</t>
  </si>
  <si>
    <t>STATE VEHICLE - NOT AVAILABLE OR ACCESSIBLE - PERSONAL MILEAGE RATE</t>
  </si>
  <si>
    <t xml:space="preserve">STATE VEHICLE - AVAILABLE OR NOT REQUESTED - FLEET RATE                              </t>
  </si>
  <si>
    <t>PREPARE WITH INK OR TYPEWRITER. USE ADDITIONAL SHEETS WHEN NECESSARY</t>
  </si>
  <si>
    <t>I HEREBY CERTIFY THAT EXPENSES LISTED BELOW WERE INCURRED BY ME ON OFFICIAL BUSINESS OF THE COMMONWEALTH OF VIRGINIA AND INCLUDE ONLY SUCH EXPENSES AS WERE NECESSARY IN THE CONDUCT OF BUSINESS.</t>
  </si>
  <si>
    <t>Name:</t>
  </si>
  <si>
    <t xml:space="preserve">   STATE EMPLOYEE?</t>
  </si>
  <si>
    <t>YES</t>
  </si>
  <si>
    <t>NO</t>
  </si>
  <si>
    <t>Address:</t>
  </si>
  <si>
    <t>SIGNATURE OF TRAVELER</t>
  </si>
  <si>
    <t>DATE</t>
  </si>
  <si>
    <t>City:</t>
  </si>
  <si>
    <t>TITLE</t>
  </si>
  <si>
    <t>State:</t>
  </si>
  <si>
    <t>Zip:</t>
  </si>
  <si>
    <t>-</t>
  </si>
  <si>
    <t>I HEREBY CERTIFY THAT THE TRAVEL UNDERTAKEN IN THIS REIMBURSEMENT VOUCHER HAS BEEN REVIEWED AND APPROVED AS NECESSARY FOR THE CONDUCT OF BUSINESS OF THE COMMONWEALTH.</t>
  </si>
  <si>
    <t>Vendor ID:</t>
  </si>
  <si>
    <t>Suffix:</t>
  </si>
  <si>
    <t xml:space="preserve"> Required: Contact Information (Email or Phone #)</t>
  </si>
  <si>
    <t>TRAVELER'S SUPERVISOR                      DATE</t>
  </si>
  <si>
    <t>1. DATE</t>
  </si>
  <si>
    <t>2. LOCATION AT WHICH EXPENSE WAS INCURRED. POINTS    BETWEEN WHICH TRAVEL WAS NECESSARY, METHOD OF TRANSPORTATION USED AND MILEAGE RATE ALLOWED. EACH DAYS EXPENSES MUST BE SHOWN SEPARATELY.</t>
  </si>
  <si>
    <t>3. MILES TRAVELED</t>
  </si>
  <si>
    <t xml:space="preserve">4. MILEAGE </t>
  </si>
  <si>
    <t>5. AUTO EXPENSE (ITEMIZE IN SECOND COLUMN)</t>
  </si>
  <si>
    <t>6. PER DIEM                   AMOUNT</t>
  </si>
  <si>
    <t>7. LODGING</t>
  </si>
  <si>
    <t>8. OTHER (ITEMIZE IN SECOND COLUMN)</t>
  </si>
  <si>
    <t>AMOUNT</t>
  </si>
  <si>
    <t xml:space="preserve">I certify all computations are correct and that all necessary and required receipts are attached.                            Initial _________    </t>
  </si>
  <si>
    <t>TOTALS</t>
  </si>
  <si>
    <t>TOTAL SHEET 2</t>
  </si>
  <si>
    <t>PURPOSE OF TRIP</t>
  </si>
  <si>
    <t>CONFERENCE</t>
  </si>
  <si>
    <t>PRESENTATION (PANEL)</t>
  </si>
  <si>
    <t>EMPLOYEE TRAINING</t>
  </si>
  <si>
    <t>FIELD WORK</t>
  </si>
  <si>
    <t>INVESTIGATIONS</t>
  </si>
  <si>
    <t>BOARD MEETING</t>
  </si>
  <si>
    <t>GRAND TOTAL</t>
  </si>
  <si>
    <t>RECRUITMENT</t>
  </si>
  <si>
    <t>OTHER (Adj. Instruction)</t>
  </si>
  <si>
    <t>OTHER (EXPLAIN)</t>
  </si>
  <si>
    <t>AMOUNT ADVANCED</t>
  </si>
  <si>
    <t>Payment/(Due to Agency)</t>
  </si>
  <si>
    <t>DEPT</t>
  </si>
  <si>
    <t>BUS UNIT</t>
  </si>
  <si>
    <t>GLA</t>
  </si>
  <si>
    <t>FUND</t>
  </si>
  <si>
    <t>SFY</t>
  </si>
  <si>
    <t>PROGRAM</t>
  </si>
  <si>
    <t>SCHOOL NUMBER</t>
  </si>
  <si>
    <t>PROJECT</t>
  </si>
  <si>
    <t>TASK | PHASE</t>
  </si>
  <si>
    <t>DET</t>
  </si>
  <si>
    <t>PROG</t>
  </si>
  <si>
    <t>DESCRIP</t>
  </si>
  <si>
    <t xml:space="preserve">TASK  </t>
  </si>
  <si>
    <t>PH</t>
  </si>
  <si>
    <t>960 00</t>
  </si>
  <si>
    <t>02180 | Fire Programs Fund</t>
  </si>
  <si>
    <t>744 002 | Virginia Fire Services Research</t>
  </si>
  <si>
    <t>COST</t>
  </si>
  <si>
    <t>FIPS</t>
  </si>
  <si>
    <t>ACCOUNT | DESCRIPTION</t>
  </si>
  <si>
    <t>INVOICE NUMBER (if needed)</t>
  </si>
  <si>
    <t>DUE DATE</t>
  </si>
  <si>
    <t>REFERENCE DOC</t>
  </si>
  <si>
    <t>CENTER</t>
  </si>
  <si>
    <t>MM   DD   YY</t>
  </si>
  <si>
    <t>DESCRIPTION</t>
  </si>
  <si>
    <t>400090102 | VA Fire Services Board (VFSB)</t>
  </si>
  <si>
    <t>5012880 | Meals</t>
  </si>
  <si>
    <t>select one</t>
  </si>
  <si>
    <t>COMMENTS/DESCRIPTION</t>
  </si>
  <si>
    <t>VOUCHER NUMBER</t>
  </si>
  <si>
    <t>DATE (MMDDYY)</t>
  </si>
  <si>
    <t xml:space="preserve">CHECK IF </t>
  </si>
  <si>
    <t>CONTINUATION</t>
  </si>
  <si>
    <t>SHEET ATTACHED</t>
  </si>
  <si>
    <t>Font is white below to protect data validation</t>
  </si>
  <si>
    <t>Funds</t>
  </si>
  <si>
    <t>01000 | General Fund</t>
  </si>
  <si>
    <t>02960 | DFP Special Revenue Fund</t>
  </si>
  <si>
    <t>10000 | Federal Fund</t>
  </si>
  <si>
    <t>Programs</t>
  </si>
  <si>
    <t>562 003 | State Fire Prevention Code Administration</t>
  </si>
  <si>
    <t>744 001 | Fire Services Management &amp; Coordination</t>
  </si>
  <si>
    <t>744 003 | Fire Services Training &amp; Professional Dev</t>
  </si>
  <si>
    <t>744 004 | Fire Services Tech Assistance &amp; Consult Svcs</t>
  </si>
  <si>
    <t>744 005 | Emergency Operational Response Services</t>
  </si>
  <si>
    <t>744 006 | Public Fire &amp; Life Safety Education Services</t>
  </si>
  <si>
    <t>764 001 | Fire Program Fund Distribution</t>
  </si>
  <si>
    <t>764 002 | Financial Assistance for Fire Svcs Programs</t>
  </si>
  <si>
    <t>764 003 | Categorical Grants</t>
  </si>
  <si>
    <t>State Fiscal Year</t>
  </si>
  <si>
    <t xml:space="preserve">Project </t>
  </si>
  <si>
    <t>see cost center</t>
  </si>
  <si>
    <t>see grants mgr</t>
  </si>
  <si>
    <t>Cost Center</t>
  </si>
  <si>
    <t>40000 | Agency Management</t>
  </si>
  <si>
    <t>400000202 | Office Consols/Reloco/Expans</t>
  </si>
  <si>
    <t>400000203 | Employee Development</t>
  </si>
  <si>
    <t>400000204 | Financial Services</t>
  </si>
  <si>
    <t>400000206 | IT Services</t>
  </si>
  <si>
    <t>40001 | Communications, Public Affairs &amp; Educ</t>
  </si>
  <si>
    <t>40005 | Logistical Operations</t>
  </si>
  <si>
    <t>40007 | State Homeland Security Exerc</t>
  </si>
  <si>
    <t>40008 | Virginia Fire Marshall Academy Oper/Training</t>
  </si>
  <si>
    <t>40009 | Policy, Planning, Legislation</t>
  </si>
  <si>
    <t>40010 | Richmond Operations/Training</t>
  </si>
  <si>
    <t>40020 | Culpeper Operations/Training</t>
  </si>
  <si>
    <t>40030 | Farmville Operations/Training</t>
  </si>
  <si>
    <t>40040 | Chilhowie Operations/Training</t>
  </si>
  <si>
    <t>40050 | Hampton Operations/Training</t>
  </si>
  <si>
    <t>40060 | Roanoke Operations/Training</t>
  </si>
  <si>
    <t>40070 | Northern VA Operations/Traing</t>
  </si>
  <si>
    <t>40085 | ARFF Operations/Training</t>
  </si>
  <si>
    <t>40086 | Curriculum Development</t>
  </si>
  <si>
    <t>40087 | HTR Operations/Training</t>
  </si>
  <si>
    <t>40088 | Risk Management</t>
  </si>
  <si>
    <t>40091 | Public Safety Training Center</t>
  </si>
  <si>
    <t>40092 | DHRM Transfers</t>
  </si>
  <si>
    <t>40093 | Quality Assurance Program</t>
  </si>
  <si>
    <t>40094 | Statewide Ops/Training - Reimbursable Schools</t>
  </si>
  <si>
    <t>40096 | Statewide OperationsTraining</t>
  </si>
  <si>
    <t>40098 | PSB Transfers</t>
  </si>
  <si>
    <t>40500 | Bookstore Operations</t>
  </si>
  <si>
    <t>41000 | VFSB Interest Account</t>
  </si>
  <si>
    <t>49999 | Specal Projects-Agency Mgmt</t>
  </si>
  <si>
    <t>704600832 | SFMO Blasters Permit Fees</t>
  </si>
  <si>
    <t>704620817 | SFMO Life Safety Code Inspectn</t>
  </si>
  <si>
    <t>751650810 | SFMO Headquarters</t>
  </si>
  <si>
    <t>751650811 | SFMO Division 1</t>
  </si>
  <si>
    <t>751650812 | SFMO Division 2</t>
  </si>
  <si>
    <t>751650813 | SFMO Division 3</t>
  </si>
  <si>
    <t>796080808 | SFMO Building Inspection Pgm</t>
  </si>
  <si>
    <t>796230823 | SFMO Blasters Certificatn Pgm</t>
  </si>
  <si>
    <t>796260826 | SFMO Criminal Backrgound</t>
  </si>
  <si>
    <t>798000800 | SFMO Fire Safe Cigarettes Reg</t>
  </si>
  <si>
    <t>798300830 | SFMO Pyrotechnicians Cert Pgm</t>
  </si>
  <si>
    <t>79998 | SPCC Clearing Account</t>
  </si>
  <si>
    <t>Account</t>
  </si>
  <si>
    <t>5012830 | Airfare</t>
  </si>
  <si>
    <t>5013620 | Food &amp; Dietary Supplies</t>
  </si>
  <si>
    <t>5013230 | Gasoline</t>
  </si>
  <si>
    <t>5012850 | Lodging</t>
  </si>
  <si>
    <t>5013540 | Mechanical Reimbursement</t>
  </si>
  <si>
    <t>5011120 | Medical Reimbursement</t>
  </si>
  <si>
    <t>5012820 | Mileage</t>
  </si>
  <si>
    <t>5012210 | Organization Membership</t>
  </si>
  <si>
    <t>5012850 | Parking</t>
  </si>
  <si>
    <t>5012140 | Postage</t>
  </si>
  <si>
    <t>5012830 | Shuttle/Uber/Taxi</t>
  </si>
  <si>
    <t>5013430 | Supplies</t>
  </si>
  <si>
    <t>5012850 | Tolls</t>
  </si>
  <si>
    <t>5012830 | Train</t>
  </si>
  <si>
    <t>5012240 | Training/Conference/Registration Fee</t>
  </si>
  <si>
    <t>5012270 | Emp Development</t>
  </si>
  <si>
    <t>5012250 | Tuition Reimbursement</t>
  </si>
  <si>
    <t>DA-02-041A</t>
  </si>
  <si>
    <t xml:space="preserve">Page 2 of </t>
  </si>
  <si>
    <t>Agency No.</t>
  </si>
  <si>
    <t>CONTINUATION SHEET</t>
  </si>
  <si>
    <t>Voucher Number</t>
  </si>
  <si>
    <t>7. LODGING (SHOW PULLMAN SEPARA-TELY)</t>
  </si>
  <si>
    <t>Revised 1/3/2020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</si>
</sst>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General_)"/>
    <numFmt numFmtId="165" formatCode="mm/dd/yy"/>
    <numFmt numFmtId="166" formatCode="00"/>
    <numFmt numFmtId="167" formatCode="mm/dd/yyyy"/>
    <numFmt numFmtId="168" formatCode="mm/d/yy"/>
    <numFmt numFmtId="169" formatCode="mm\-dd\-yy"/>
  </numFmts>
  <fonts count="30" x14ac:knownFonts="1">
    <font>
      <sz val="10"/>
      <name val="Courier"/>
    </font>
    <font>
      <sz val="10"/>
      <name val="Times New Roman"/>
      <family val="1"/>
    </font>
    <font>
      <b/>
      <sz val="14"/>
      <name val="Times New Roman"/>
      <family val="1"/>
    </font>
    <font>
      <b/>
      <sz val="12"/>
      <name val="Times New Roman"/>
      <family val="1"/>
    </font>
    <font>
      <sz val="8"/>
      <name val="Times New Roman"/>
      <family val="1"/>
    </font>
    <font>
      <sz val="9"/>
      <name val="Times New Roman"/>
      <family val="1"/>
    </font>
    <font>
      <b/>
      <sz val="8"/>
      <name val="Times New Roman"/>
      <family val="1"/>
    </font>
    <font>
      <sz val="7"/>
      <name val="Times New Roman"/>
      <family val="1"/>
    </font>
    <font>
      <b/>
      <sz val="10"/>
      <name val="Times New Roman"/>
      <family val="1"/>
    </font>
    <font>
      <u/>
      <sz val="7.5"/>
      <name val="Times New Roman"/>
      <family val="1"/>
    </font>
    <font>
      <sz val="8"/>
      <name val="Courier"/>
      <family val="3"/>
    </font>
    <font>
      <sz val="7"/>
      <name val="Courier"/>
      <family val="3"/>
    </font>
    <font>
      <sz val="10"/>
      <name val="Courier"/>
      <family val="3"/>
    </font>
    <font>
      <b/>
      <sz val="10"/>
      <name val="Courier"/>
      <family val="3"/>
    </font>
    <font>
      <b/>
      <sz val="12"/>
      <name val="Courier"/>
      <family val="3"/>
    </font>
    <font>
      <b/>
      <sz val="16"/>
      <name val="Times New Roman"/>
      <family val="1"/>
    </font>
    <font>
      <b/>
      <sz val="16"/>
      <name val="Courier"/>
      <family val="3"/>
    </font>
    <font>
      <b/>
      <sz val="11"/>
      <name val="Times New Roman"/>
      <family val="1"/>
    </font>
    <font>
      <b/>
      <sz val="9.5"/>
      <name val="Courier"/>
      <family val="3"/>
    </font>
    <font>
      <b/>
      <sz val="8"/>
      <name val="Arial Narrow"/>
      <family val="2"/>
    </font>
    <font>
      <sz val="10"/>
      <color theme="0"/>
      <name val="Times New Roman"/>
      <family val="1"/>
    </font>
    <font>
      <sz val="8"/>
      <color theme="0"/>
      <name val="Times New Roman"/>
      <family val="1"/>
    </font>
    <font>
      <sz val="10"/>
      <name val="Courier"/>
    </font>
    <font>
      <sz val="11"/>
      <name val="Tw Cen MT"/>
      <family val="2"/>
    </font>
    <font>
      <b/>
      <sz val="10"/>
      <name val="Courier"/>
    </font>
    <font>
      <sz val="12"/>
      <name val="Times New Roman"/>
      <family val="1"/>
    </font>
    <font>
      <sz val="12"/>
      <name val="Courier"/>
    </font>
    <font>
      <b/>
      <sz val="7"/>
      <name val="Times New Roman"/>
      <family val="1"/>
    </font>
    <font>
      <sz val="10"/>
      <color rgb="FFFF0000"/>
      <name val="Times New Roman"/>
      <family val="1"/>
    </font>
    <font>
      <b/>
      <sz val="9"/>
      <name val="Times New Roman"/>
      <family val="1"/>
    </font>
  </fonts>
  <fills count="7">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164" fontId="0" fillId="0" borderId="0"/>
    <xf numFmtId="44" fontId="22" fillId="0" borderId="0" applyFont="0" applyFill="0" applyBorder="0" applyAlignment="0" applyProtection="0"/>
  </cellStyleXfs>
  <cellXfs count="352">
    <xf numFmtId="164" fontId="0" fillId="0" borderId="0" xfId="0"/>
    <xf numFmtId="164" fontId="1" fillId="0" borderId="0" xfId="0" applyFont="1"/>
    <xf numFmtId="164" fontId="4" fillId="0" borderId="0" xfId="0" applyFont="1"/>
    <xf numFmtId="164" fontId="5" fillId="0" borderId="0" xfId="0" applyFont="1"/>
    <xf numFmtId="164" fontId="1" fillId="0" borderId="1" xfId="0" applyFont="1" applyBorder="1"/>
    <xf numFmtId="164" fontId="1" fillId="0" borderId="0" xfId="0" applyFont="1" applyAlignment="1">
      <alignment horizontal="centerContinuous"/>
    </xf>
    <xf numFmtId="164" fontId="4" fillId="0" borderId="0" xfId="0" applyFont="1" applyAlignment="1">
      <alignment horizontal="left"/>
    </xf>
    <xf numFmtId="164" fontId="6" fillId="0" borderId="0" xfId="0" applyFont="1"/>
    <xf numFmtId="164" fontId="7" fillId="0" borderId="0" xfId="0" applyFont="1"/>
    <xf numFmtId="164" fontId="0" fillId="0" borderId="0" xfId="0" applyAlignment="1">
      <alignment shrinkToFit="1"/>
    </xf>
    <xf numFmtId="164" fontId="1" fillId="0" borderId="2" xfId="0" applyFont="1" applyBorder="1"/>
    <xf numFmtId="164" fontId="9" fillId="0" borderId="0" xfId="0" applyFont="1" applyAlignment="1">
      <alignment horizontal="left" vertical="center"/>
    </xf>
    <xf numFmtId="164" fontId="7" fillId="0" borderId="3" xfId="0" applyFont="1" applyBorder="1" applyAlignment="1">
      <alignment horizontal="left"/>
    </xf>
    <xf numFmtId="164" fontId="1" fillId="0" borderId="0" xfId="0" quotePrefix="1" applyFont="1"/>
    <xf numFmtId="164" fontId="7" fillId="0" borderId="0" xfId="0" applyFont="1" applyAlignment="1">
      <alignment vertical="center"/>
    </xf>
    <xf numFmtId="164" fontId="7" fillId="0" borderId="0" xfId="0" applyFont="1" applyAlignment="1">
      <alignment vertical="top"/>
    </xf>
    <xf numFmtId="164" fontId="13" fillId="0" borderId="0" xfId="0" applyFont="1" applyAlignment="1">
      <alignment horizontal="center" shrinkToFit="1"/>
    </xf>
    <xf numFmtId="164" fontId="1" fillId="2" borderId="4" xfId="0" applyFont="1" applyFill="1" applyBorder="1" applyProtection="1">
      <protection locked="0"/>
    </xf>
    <xf numFmtId="164" fontId="1" fillId="2" borderId="5" xfId="0" applyFont="1" applyFill="1" applyBorder="1" applyProtection="1">
      <protection locked="0"/>
    </xf>
    <xf numFmtId="164" fontId="0" fillId="2" borderId="6" xfId="0" applyFill="1" applyBorder="1" applyProtection="1">
      <protection locked="0"/>
    </xf>
    <xf numFmtId="164" fontId="4" fillId="2" borderId="6" xfId="0" applyFont="1" applyFill="1" applyBorder="1" applyAlignment="1" applyProtection="1">
      <alignment horizontal="left"/>
      <protection locked="0"/>
    </xf>
    <xf numFmtId="164" fontId="1" fillId="2" borderId="4" xfId="0" quotePrefix="1" applyFont="1" applyFill="1" applyBorder="1" applyAlignment="1" applyProtection="1">
      <alignment horizontal="left"/>
      <protection locked="0"/>
    </xf>
    <xf numFmtId="164" fontId="7" fillId="0" borderId="0" xfId="0" applyFont="1" applyAlignment="1">
      <alignment horizontal="left" vertical="center"/>
    </xf>
    <xf numFmtId="164" fontId="15" fillId="0" borderId="0" xfId="0" applyFont="1" applyProtection="1">
      <protection locked="0"/>
    </xf>
    <xf numFmtId="164" fontId="5" fillId="0" borderId="7" xfId="0" applyFont="1" applyBorder="1" applyAlignment="1">
      <alignment vertical="center"/>
    </xf>
    <xf numFmtId="164" fontId="5" fillId="0" borderId="8" xfId="0" applyFont="1" applyBorder="1" applyAlignment="1">
      <alignment vertical="center"/>
    </xf>
    <xf numFmtId="164" fontId="5" fillId="0" borderId="9" xfId="0" applyFont="1" applyBorder="1" applyAlignment="1">
      <alignment vertical="center"/>
    </xf>
    <xf numFmtId="164" fontId="1" fillId="0" borderId="0" xfId="0" applyFont="1" applyAlignment="1">
      <alignment shrinkToFit="1"/>
    </xf>
    <xf numFmtId="164" fontId="1" fillId="0" borderId="0" xfId="0" applyFont="1" applyAlignment="1">
      <alignment vertical="center"/>
    </xf>
    <xf numFmtId="14" fontId="1" fillId="0" borderId="0" xfId="0" applyNumberFormat="1" applyFont="1" applyAlignment="1" applyProtection="1">
      <alignment horizontal="center"/>
      <protection locked="0"/>
    </xf>
    <xf numFmtId="164" fontId="17" fillId="0" borderId="0" xfId="0" applyFont="1" applyAlignment="1">
      <alignment horizontal="right"/>
    </xf>
    <xf numFmtId="164" fontId="20" fillId="0" borderId="0" xfId="0" applyFont="1"/>
    <xf numFmtId="164" fontId="21" fillId="0" borderId="0" xfId="0" applyFont="1"/>
    <xf numFmtId="164" fontId="1" fillId="0" borderId="12" xfId="0" applyFont="1" applyBorder="1" applyAlignment="1">
      <alignment vertical="center" shrinkToFit="1"/>
    </xf>
    <xf numFmtId="164" fontId="1" fillId="0" borderId="5" xfId="0" applyFont="1" applyBorder="1" applyAlignment="1">
      <alignment vertical="center" shrinkToFit="1"/>
    </xf>
    <xf numFmtId="164" fontId="1" fillId="0" borderId="13" xfId="0" applyFont="1" applyBorder="1" applyAlignment="1">
      <alignment vertical="center" shrinkToFit="1"/>
    </xf>
    <xf numFmtId="164" fontId="11" fillId="0" borderId="0" xfId="0" applyFont="1" applyAlignment="1">
      <alignment vertical="top" shrinkToFit="1"/>
    </xf>
    <xf numFmtId="164" fontId="23" fillId="2" borderId="4" xfId="0" applyFont="1" applyFill="1" applyBorder="1" applyProtection="1">
      <protection locked="0"/>
    </xf>
    <xf numFmtId="164" fontId="8" fillId="0" borderId="0" xfId="0" applyFont="1"/>
    <xf numFmtId="164" fontId="28" fillId="0" borderId="0" xfId="0" applyFont="1"/>
    <xf numFmtId="164" fontId="13" fillId="0" borderId="0" xfId="0" applyFont="1"/>
    <xf numFmtId="164" fontId="12" fillId="0" borderId="0" xfId="0" applyFont="1"/>
    <xf numFmtId="164" fontId="12" fillId="0" borderId="0" xfId="0" quotePrefix="1" applyFont="1"/>
    <xf numFmtId="164" fontId="0" fillId="0" borderId="5" xfId="0" applyBorder="1" applyAlignment="1">
      <alignment horizontal="center" vertical="center" shrinkToFit="1"/>
    </xf>
    <xf numFmtId="164" fontId="0" fillId="0" borderId="13" xfId="0" applyBorder="1" applyAlignment="1">
      <alignment horizontal="center" vertical="center" shrinkToFit="1"/>
    </xf>
    <xf numFmtId="164" fontId="1" fillId="0" borderId="5" xfId="0" applyFont="1" applyBorder="1" applyAlignment="1">
      <alignment horizontal="center" vertical="center" shrinkToFit="1"/>
    </xf>
    <xf numFmtId="164" fontId="23" fillId="0" borderId="0" xfId="0" applyFont="1" applyAlignment="1">
      <alignment horizontal="left"/>
    </xf>
    <xf numFmtId="164" fontId="23" fillId="0" borderId="0" xfId="0" applyFont="1"/>
    <xf numFmtId="40" fontId="1" fillId="0" borderId="12" xfId="0" applyNumberFormat="1" applyFont="1" applyBorder="1" applyAlignment="1">
      <alignment shrinkToFit="1"/>
    </xf>
    <xf numFmtId="40" fontId="12" fillId="0" borderId="5" xfId="0" applyNumberFormat="1" applyFont="1" applyBorder="1" applyAlignment="1">
      <alignment shrinkToFit="1"/>
    </xf>
    <xf numFmtId="40" fontId="12" fillId="0" borderId="13" xfId="0" applyNumberFormat="1" applyFont="1" applyBorder="1" applyAlignment="1">
      <alignment shrinkToFit="1"/>
    </xf>
    <xf numFmtId="40" fontId="0" fillId="0" borderId="5" xfId="0" applyNumberFormat="1" applyBorder="1" applyAlignment="1">
      <alignment shrinkToFit="1"/>
    </xf>
    <xf numFmtId="40" fontId="0" fillId="0" borderId="13" xfId="0" applyNumberFormat="1" applyBorder="1" applyAlignment="1">
      <alignment shrinkToFit="1"/>
    </xf>
    <xf numFmtId="2" fontId="1" fillId="0" borderId="12" xfId="0" applyNumberFormat="1" applyFont="1" applyBorder="1" applyAlignment="1">
      <alignment shrinkToFit="1"/>
    </xf>
    <xf numFmtId="2" fontId="0" fillId="0" borderId="5" xfId="0" applyNumberFormat="1" applyBorder="1" applyAlignment="1">
      <alignment shrinkToFit="1"/>
    </xf>
    <xf numFmtId="2" fontId="0" fillId="0" borderId="13" xfId="0" applyNumberFormat="1" applyBorder="1" applyAlignment="1">
      <alignment shrinkToFit="1"/>
    </xf>
    <xf numFmtId="164" fontId="7" fillId="0" borderId="12" xfId="0" applyFont="1" applyBorder="1" applyAlignment="1">
      <alignment horizontal="center"/>
    </xf>
    <xf numFmtId="164" fontId="7" fillId="0" borderId="5" xfId="0" applyFont="1" applyBorder="1" applyAlignment="1">
      <alignment horizontal="center"/>
    </xf>
    <xf numFmtId="164" fontId="7" fillId="0" borderId="13" xfId="0" applyFont="1" applyBorder="1" applyAlignment="1">
      <alignment horizontal="center"/>
    </xf>
    <xf numFmtId="164" fontId="4" fillId="0" borderId="7" xfId="0" applyFont="1" applyBorder="1" applyAlignment="1">
      <alignment horizontal="center" vertical="center" wrapText="1"/>
    </xf>
    <xf numFmtId="164" fontId="0" fillId="0" borderId="8" xfId="0" applyBorder="1" applyAlignment="1">
      <alignment horizontal="center" vertical="center" wrapText="1"/>
    </xf>
    <xf numFmtId="164" fontId="0" fillId="0" borderId="9" xfId="0" applyBorder="1" applyAlignment="1">
      <alignment horizontal="center" vertical="center" wrapText="1"/>
    </xf>
    <xf numFmtId="164" fontId="0" fillId="0" borderId="10" xfId="0" applyBorder="1" applyAlignment="1">
      <alignment horizontal="center" vertical="center" wrapText="1"/>
    </xf>
    <xf numFmtId="164" fontId="0" fillId="0" borderId="4" xfId="0" applyBorder="1" applyAlignment="1">
      <alignment horizontal="center" vertical="center" wrapText="1"/>
    </xf>
    <xf numFmtId="164" fontId="0" fillId="0" borderId="11" xfId="0" applyBorder="1" applyAlignment="1">
      <alignment horizontal="center" vertical="center" wrapText="1"/>
    </xf>
    <xf numFmtId="164" fontId="3" fillId="2" borderId="12" xfId="0" applyFont="1" applyFill="1" applyBorder="1" applyAlignment="1" applyProtection="1">
      <alignment vertical="center"/>
      <protection locked="0"/>
    </xf>
    <xf numFmtId="164" fontId="14" fillId="2" borderId="5" xfId="0" applyFont="1" applyFill="1" applyBorder="1" applyAlignment="1" applyProtection="1">
      <alignment vertical="center"/>
      <protection locked="0"/>
    </xf>
    <xf numFmtId="164" fontId="14" fillId="2" borderId="13" xfId="0" applyFont="1" applyFill="1" applyBorder="1" applyAlignment="1" applyProtection="1">
      <alignment vertical="center"/>
      <protection locked="0"/>
    </xf>
    <xf numFmtId="164" fontId="1" fillId="0" borderId="12" xfId="0" applyFont="1" applyBorder="1" applyAlignment="1">
      <alignment vertical="center"/>
    </xf>
    <xf numFmtId="164" fontId="0" fillId="0" borderId="5" xfId="0" applyBorder="1" applyAlignment="1">
      <alignment vertical="center"/>
    </xf>
    <xf numFmtId="164" fontId="0" fillId="0" borderId="13" xfId="0" applyBorder="1" applyAlignment="1">
      <alignment vertical="center"/>
    </xf>
    <xf numFmtId="165" fontId="18" fillId="2" borderId="5" xfId="0" applyNumberFormat="1" applyFont="1" applyFill="1" applyBorder="1" applyAlignment="1" applyProtection="1">
      <alignment horizontal="center" vertical="center"/>
      <protection locked="0"/>
    </xf>
    <xf numFmtId="165" fontId="18" fillId="2" borderId="13" xfId="0" applyNumberFormat="1" applyFont="1" applyFill="1" applyBorder="1" applyAlignment="1" applyProtection="1">
      <alignment horizontal="center" vertical="center"/>
      <protection locked="0"/>
    </xf>
    <xf numFmtId="164" fontId="7" fillId="0" borderId="12" xfId="0" applyFont="1" applyBorder="1" applyAlignment="1">
      <alignment horizontal="left" vertical="top" wrapText="1"/>
    </xf>
    <xf numFmtId="164" fontId="0" fillId="0" borderId="5" xfId="0" applyBorder="1" applyAlignment="1">
      <alignment vertical="top" wrapText="1"/>
    </xf>
    <xf numFmtId="164" fontId="7" fillId="2" borderId="7" xfId="0" applyFont="1" applyFill="1" applyBorder="1" applyAlignment="1" applyProtection="1">
      <alignment vertical="top"/>
      <protection locked="0"/>
    </xf>
    <xf numFmtId="164" fontId="11" fillId="2" borderId="8" xfId="0" applyFont="1" applyFill="1" applyBorder="1" applyAlignment="1" applyProtection="1">
      <alignment vertical="top"/>
      <protection locked="0"/>
    </xf>
    <xf numFmtId="164" fontId="0" fillId="2" borderId="8" xfId="0" applyFill="1" applyBorder="1" applyAlignment="1" applyProtection="1">
      <alignment vertical="top"/>
      <protection locked="0"/>
    </xf>
    <xf numFmtId="164" fontId="0" fillId="2" borderId="9" xfId="0" applyFill="1" applyBorder="1" applyAlignment="1" applyProtection="1">
      <alignment vertical="top"/>
      <protection locked="0"/>
    </xf>
    <xf numFmtId="164" fontId="0" fillId="2" borderId="10" xfId="0" applyFill="1" applyBorder="1" applyAlignment="1" applyProtection="1">
      <alignment vertical="top"/>
      <protection locked="0"/>
    </xf>
    <xf numFmtId="164" fontId="0" fillId="2" borderId="4" xfId="0" applyFill="1" applyBorder="1" applyAlignment="1" applyProtection="1">
      <alignment vertical="top"/>
      <protection locked="0"/>
    </xf>
    <xf numFmtId="164" fontId="0" fillId="2" borderId="11" xfId="0" applyFill="1" applyBorder="1" applyAlignment="1" applyProtection="1">
      <alignment vertical="top"/>
      <protection locked="0"/>
    </xf>
    <xf numFmtId="164" fontId="1" fillId="2" borderId="12" xfId="0" applyFont="1" applyFill="1" applyBorder="1" applyAlignment="1" applyProtection="1">
      <alignment shrinkToFit="1"/>
      <protection locked="0"/>
    </xf>
    <xf numFmtId="164" fontId="12" fillId="2" borderId="5" xfId="0" applyFont="1" applyFill="1" applyBorder="1" applyAlignment="1" applyProtection="1">
      <alignment shrinkToFit="1"/>
      <protection locked="0"/>
    </xf>
    <xf numFmtId="164" fontId="12" fillId="2" borderId="13" xfId="0" applyFont="1" applyFill="1" applyBorder="1" applyAlignment="1" applyProtection="1">
      <alignment shrinkToFit="1"/>
      <protection locked="0"/>
    </xf>
    <xf numFmtId="40" fontId="1" fillId="2" borderId="12" xfId="0" applyNumberFormat="1" applyFont="1" applyFill="1" applyBorder="1" applyAlignment="1" applyProtection="1">
      <alignment shrinkToFit="1"/>
      <protection locked="0"/>
    </xf>
    <xf numFmtId="40" fontId="12" fillId="2" borderId="5" xfId="0" applyNumberFormat="1" applyFont="1" applyFill="1" applyBorder="1" applyAlignment="1" applyProtection="1">
      <alignment shrinkToFit="1"/>
      <protection locked="0"/>
    </xf>
    <xf numFmtId="40" fontId="12" fillId="2" borderId="13" xfId="0" applyNumberFormat="1" applyFont="1" applyFill="1" applyBorder="1" applyAlignment="1" applyProtection="1">
      <alignment shrinkToFit="1"/>
      <protection locked="0"/>
    </xf>
    <xf numFmtId="164" fontId="11" fillId="2" borderId="0" xfId="0" applyFont="1" applyFill="1" applyAlignment="1">
      <alignment vertical="top" wrapText="1"/>
    </xf>
    <xf numFmtId="164" fontId="0" fillId="2" borderId="0" xfId="0" applyFill="1" applyAlignment="1">
      <alignment vertical="top" wrapText="1"/>
    </xf>
    <xf numFmtId="164" fontId="0" fillId="2" borderId="4" xfId="0" applyFill="1" applyBorder="1" applyAlignment="1">
      <alignment vertical="top" wrapText="1"/>
    </xf>
    <xf numFmtId="164" fontId="13" fillId="2" borderId="5" xfId="0" applyFont="1" applyFill="1" applyBorder="1" applyAlignment="1" applyProtection="1">
      <alignment vertical="center"/>
      <protection locked="0"/>
    </xf>
    <xf numFmtId="164" fontId="13" fillId="2" borderId="13" xfId="0" applyFont="1" applyFill="1" applyBorder="1" applyAlignment="1" applyProtection="1">
      <alignment vertical="center"/>
      <protection locked="0"/>
    </xf>
    <xf numFmtId="164" fontId="7" fillId="0" borderId="8" xfId="0" applyFont="1" applyBorder="1" applyAlignment="1">
      <alignment wrapText="1" shrinkToFit="1"/>
    </xf>
    <xf numFmtId="164" fontId="11" fillId="0" borderId="8" xfId="0" applyFont="1" applyBorder="1" applyAlignment="1">
      <alignment wrapText="1" shrinkToFit="1"/>
    </xf>
    <xf numFmtId="164" fontId="11" fillId="0" borderId="0" xfId="0" applyFont="1" applyAlignment="1">
      <alignment wrapText="1" shrinkToFit="1"/>
    </xf>
    <xf numFmtId="164" fontId="1" fillId="0" borderId="6" xfId="0" applyFont="1" applyBorder="1" applyAlignment="1">
      <alignment horizontal="center" vertical="center" shrinkToFit="1"/>
    </xf>
    <xf numFmtId="164" fontId="0" fillId="0" borderId="6" xfId="0" applyBorder="1" applyAlignment="1">
      <alignment horizontal="center" vertical="center" shrinkToFit="1"/>
    </xf>
    <xf numFmtId="164" fontId="8" fillId="0" borderId="7" xfId="0" applyFont="1" applyBorder="1" applyAlignment="1">
      <alignment horizontal="center" vertical="center" shrinkToFit="1"/>
    </xf>
    <xf numFmtId="164" fontId="24" fillId="0" borderId="8" xfId="0" applyFont="1" applyBorder="1" applyAlignment="1">
      <alignment horizontal="center" vertical="center" shrinkToFit="1"/>
    </xf>
    <xf numFmtId="164" fontId="24" fillId="0" borderId="9" xfId="0" applyFont="1" applyBorder="1" applyAlignment="1">
      <alignment horizontal="center" vertical="center" shrinkToFit="1"/>
    </xf>
    <xf numFmtId="164" fontId="8" fillId="0" borderId="12" xfId="0" applyFont="1" applyBorder="1" applyAlignment="1">
      <alignment horizontal="center" vertical="center" shrinkToFit="1"/>
    </xf>
    <xf numFmtId="164" fontId="24" fillId="0" borderId="5" xfId="0" applyFont="1" applyBorder="1" applyAlignment="1">
      <alignment horizontal="center" vertical="center" shrinkToFit="1"/>
    </xf>
    <xf numFmtId="164" fontId="24" fillId="0" borderId="13" xfId="0" applyFont="1" applyBorder="1" applyAlignment="1">
      <alignment horizontal="center" vertical="center" shrinkToFit="1"/>
    </xf>
    <xf numFmtId="164" fontId="1" fillId="0" borderId="12" xfId="0" applyFont="1" applyBorder="1" applyAlignment="1">
      <alignment horizontal="center" vertical="center" shrinkToFit="1"/>
    </xf>
    <xf numFmtId="164" fontId="0" fillId="0" borderId="5" xfId="0" applyBorder="1" applyAlignment="1">
      <alignment horizontal="center" vertical="center" shrinkToFit="1"/>
    </xf>
    <xf numFmtId="164" fontId="0" fillId="0" borderId="13" xfId="0" applyBorder="1" applyAlignment="1">
      <alignment horizontal="center" vertical="center" shrinkToFit="1"/>
    </xf>
    <xf numFmtId="164" fontId="8" fillId="0" borderId="12" xfId="0" quotePrefix="1" applyFont="1" applyBorder="1" applyAlignment="1">
      <alignment horizontal="center" vertical="center" shrinkToFit="1"/>
    </xf>
    <xf numFmtId="164" fontId="8" fillId="5" borderId="12" xfId="0" applyFont="1" applyFill="1" applyBorder="1" applyAlignment="1">
      <alignment horizontal="left" vertical="center"/>
    </xf>
    <xf numFmtId="164" fontId="8" fillId="5" borderId="5" xfId="0" applyFont="1" applyFill="1" applyBorder="1" applyAlignment="1">
      <alignment horizontal="left" vertical="center"/>
    </xf>
    <xf numFmtId="164" fontId="8" fillId="5" borderId="13" xfId="0" applyFont="1" applyFill="1" applyBorder="1" applyAlignment="1">
      <alignment horizontal="left" vertical="center"/>
    </xf>
    <xf numFmtId="164" fontId="1" fillId="4" borderId="6" xfId="0" applyFont="1" applyFill="1" applyBorder="1" applyAlignment="1">
      <alignment horizontal="center" vertical="center" shrinkToFit="1"/>
    </xf>
    <xf numFmtId="164" fontId="19" fillId="0" borderId="0" xfId="0" applyFont="1" applyAlignment="1">
      <alignment shrinkToFit="1"/>
    </xf>
    <xf numFmtId="164" fontId="7" fillId="0" borderId="7" xfId="0" applyFont="1" applyBorder="1" applyAlignment="1">
      <alignment horizontal="left" vertical="center" wrapText="1" shrinkToFit="1"/>
    </xf>
    <xf numFmtId="164" fontId="0" fillId="0" borderId="8" xfId="0" applyBorder="1" applyAlignment="1">
      <alignment vertical="center" wrapText="1" shrinkToFit="1"/>
    </xf>
    <xf numFmtId="164" fontId="0" fillId="0" borderId="9" xfId="0" applyBorder="1" applyAlignment="1">
      <alignment vertical="center" wrapText="1" shrinkToFit="1"/>
    </xf>
    <xf numFmtId="164" fontId="0" fillId="0" borderId="3" xfId="0" applyBorder="1" applyAlignment="1">
      <alignment vertical="center" wrapText="1" shrinkToFit="1"/>
    </xf>
    <xf numFmtId="164" fontId="0" fillId="0" borderId="0" xfId="0" applyAlignment="1">
      <alignment vertical="center" wrapText="1" shrinkToFit="1"/>
    </xf>
    <xf numFmtId="164" fontId="0" fillId="0" borderId="2" xfId="0" applyBorder="1" applyAlignment="1">
      <alignment vertical="center" wrapText="1" shrinkToFit="1"/>
    </xf>
    <xf numFmtId="164" fontId="1" fillId="0" borderId="7" xfId="0" applyFont="1" applyBorder="1" applyAlignment="1">
      <alignment vertical="center"/>
    </xf>
    <xf numFmtId="164" fontId="0" fillId="0" borderId="8" xfId="0" applyBorder="1" applyAlignment="1">
      <alignment vertical="center"/>
    </xf>
    <xf numFmtId="164" fontId="0" fillId="0" borderId="9" xfId="0" applyBorder="1" applyAlignment="1">
      <alignment vertical="center"/>
    </xf>
    <xf numFmtId="164" fontId="0" fillId="0" borderId="10" xfId="0" applyBorder="1" applyAlignment="1">
      <alignment vertical="center"/>
    </xf>
    <xf numFmtId="164" fontId="0" fillId="0" borderId="4" xfId="0" applyBorder="1" applyAlignment="1">
      <alignment vertical="center"/>
    </xf>
    <xf numFmtId="164" fontId="0" fillId="0" borderId="11" xfId="0" applyBorder="1" applyAlignment="1">
      <alignment vertical="center"/>
    </xf>
    <xf numFmtId="164" fontId="3" fillId="2" borderId="7" xfId="0" applyFont="1" applyFill="1" applyBorder="1" applyAlignment="1" applyProtection="1">
      <alignment vertical="center"/>
      <protection locked="0"/>
    </xf>
    <xf numFmtId="164" fontId="14" fillId="2" borderId="8" xfId="0" applyFont="1" applyFill="1" applyBorder="1" applyAlignment="1" applyProtection="1">
      <alignment vertical="center"/>
      <protection locked="0"/>
    </xf>
    <xf numFmtId="164" fontId="14" fillId="2" borderId="9" xfId="0" applyFont="1" applyFill="1" applyBorder="1" applyAlignment="1" applyProtection="1">
      <alignment vertical="center"/>
      <protection locked="0"/>
    </xf>
    <xf numFmtId="164" fontId="14" fillId="2" borderId="10" xfId="0" applyFont="1" applyFill="1" applyBorder="1" applyAlignment="1" applyProtection="1">
      <alignment vertical="center"/>
      <protection locked="0"/>
    </xf>
    <xf numFmtId="164" fontId="14" fillId="2" borderId="4" xfId="0" applyFont="1" applyFill="1" applyBorder="1" applyAlignment="1" applyProtection="1">
      <alignment vertical="center"/>
      <protection locked="0"/>
    </xf>
    <xf numFmtId="164" fontId="14" fillId="2" borderId="11" xfId="0" applyFont="1" applyFill="1" applyBorder="1" applyAlignment="1" applyProtection="1">
      <alignment vertical="center"/>
      <protection locked="0"/>
    </xf>
    <xf numFmtId="164" fontId="15" fillId="2" borderId="3" xfId="0" applyFont="1" applyFill="1" applyBorder="1" applyAlignment="1" applyProtection="1">
      <alignment shrinkToFit="1"/>
      <protection locked="0"/>
    </xf>
    <xf numFmtId="164" fontId="16" fillId="2" borderId="0" xfId="0" applyFont="1" applyFill="1" applyAlignment="1" applyProtection="1">
      <alignment shrinkToFit="1"/>
      <protection locked="0"/>
    </xf>
    <xf numFmtId="164" fontId="16" fillId="2" borderId="2" xfId="0" applyFont="1" applyFill="1" applyBorder="1" applyAlignment="1" applyProtection="1">
      <alignment shrinkToFit="1"/>
      <protection locked="0"/>
    </xf>
    <xf numFmtId="164" fontId="16" fillId="2" borderId="10" xfId="0" applyFont="1" applyFill="1" applyBorder="1" applyAlignment="1" applyProtection="1">
      <alignment shrinkToFit="1"/>
      <protection locked="0"/>
    </xf>
    <xf numFmtId="164" fontId="16" fillId="2" borderId="4" xfId="0" applyFont="1" applyFill="1" applyBorder="1" applyAlignment="1" applyProtection="1">
      <alignment shrinkToFit="1"/>
      <protection locked="0"/>
    </xf>
    <xf numFmtId="164" fontId="16" fillId="2" borderId="11" xfId="0" applyFont="1" applyFill="1" applyBorder="1" applyAlignment="1" applyProtection="1">
      <alignment shrinkToFit="1"/>
      <protection locked="0"/>
    </xf>
    <xf numFmtId="14" fontId="4" fillId="2" borderId="12" xfId="0" applyNumberFormat="1" applyFont="1" applyFill="1" applyBorder="1" applyAlignment="1" applyProtection="1">
      <alignment vertical="center" wrapText="1" shrinkToFit="1"/>
      <protection locked="0"/>
    </xf>
    <xf numFmtId="164" fontId="0" fillId="0" borderId="5" xfId="0" applyBorder="1" applyAlignment="1" applyProtection="1">
      <alignment vertical="center"/>
      <protection locked="0"/>
    </xf>
    <xf numFmtId="164" fontId="0" fillId="0" borderId="13" xfId="0" applyBorder="1" applyAlignment="1" applyProtection="1">
      <alignment vertical="center"/>
      <protection locked="0"/>
    </xf>
    <xf numFmtId="164" fontId="1" fillId="0" borderId="6" xfId="0" applyFont="1" applyBorder="1" applyAlignment="1">
      <alignment horizontal="center"/>
    </xf>
    <xf numFmtId="164" fontId="1" fillId="0" borderId="7" xfId="0" applyFont="1" applyBorder="1" applyAlignment="1">
      <alignment horizontal="center" vertical="center" shrinkToFit="1"/>
    </xf>
    <xf numFmtId="164" fontId="0" fillId="0" borderId="8" xfId="0" applyBorder="1" applyAlignment="1">
      <alignment horizontal="center" vertical="center" shrinkToFit="1"/>
    </xf>
    <xf numFmtId="164" fontId="0" fillId="0" borderId="9" xfId="0" applyBorder="1" applyAlignment="1">
      <alignment horizontal="center" vertical="center" shrinkToFit="1"/>
    </xf>
    <xf numFmtId="164" fontId="0" fillId="0" borderId="10" xfId="0" applyBorder="1" applyAlignment="1">
      <alignment horizontal="center" vertical="center" shrinkToFit="1"/>
    </xf>
    <xf numFmtId="164" fontId="0" fillId="0" borderId="4" xfId="0" applyBorder="1" applyAlignment="1">
      <alignment horizontal="center" vertical="center" shrinkToFit="1"/>
    </xf>
    <xf numFmtId="164" fontId="0" fillId="0" borderId="11" xfId="0" applyBorder="1" applyAlignment="1">
      <alignment horizontal="center" vertical="center" shrinkToFit="1"/>
    </xf>
    <xf numFmtId="164" fontId="1" fillId="0" borderId="7" xfId="0" applyFont="1" applyBorder="1" applyAlignment="1">
      <alignment horizontal="center" vertical="center" wrapText="1" shrinkToFit="1"/>
    </xf>
    <xf numFmtId="164" fontId="0" fillId="0" borderId="8" xfId="0" applyBorder="1" applyAlignment="1">
      <alignment horizontal="center" vertical="center" wrapText="1" shrinkToFit="1"/>
    </xf>
    <xf numFmtId="164" fontId="0" fillId="0" borderId="9" xfId="0" applyBorder="1" applyAlignment="1">
      <alignment horizontal="center" vertical="center" wrapText="1" shrinkToFit="1"/>
    </xf>
    <xf numFmtId="164" fontId="0" fillId="0" borderId="10" xfId="0" applyBorder="1" applyAlignment="1">
      <alignment horizontal="center" vertical="center" wrapText="1" shrinkToFit="1"/>
    </xf>
    <xf numFmtId="164" fontId="0" fillId="0" borderId="4" xfId="0" applyBorder="1" applyAlignment="1">
      <alignment horizontal="center" vertical="center" wrapText="1" shrinkToFit="1"/>
    </xf>
    <xf numFmtId="164" fontId="0" fillId="0" borderId="11" xfId="0" applyBorder="1" applyAlignment="1">
      <alignment horizontal="center" vertical="center" wrapText="1" shrinkToFit="1"/>
    </xf>
    <xf numFmtId="164" fontId="25" fillId="0" borderId="12" xfId="0" applyFont="1" applyBorder="1" applyAlignment="1">
      <alignment horizontal="center" vertical="center" shrinkToFit="1"/>
    </xf>
    <xf numFmtId="164" fontId="26" fillId="0" borderId="13" xfId="0" applyFont="1" applyBorder="1" applyAlignment="1">
      <alignment horizontal="center" vertical="center" shrinkToFit="1"/>
    </xf>
    <xf numFmtId="164" fontId="1" fillId="0" borderId="5" xfId="0" applyFont="1" applyBorder="1" applyAlignment="1">
      <alignment horizontal="center" vertical="center" shrinkToFit="1"/>
    </xf>
    <xf numFmtId="164" fontId="1" fillId="0" borderId="13" xfId="0" applyFont="1" applyBorder="1" applyAlignment="1">
      <alignment horizontal="center" vertical="center" shrinkToFit="1"/>
    </xf>
    <xf numFmtId="2" fontId="1" fillId="0" borderId="5" xfId="0" applyNumberFormat="1" applyFont="1" applyBorder="1" applyAlignment="1">
      <alignment shrinkToFit="1"/>
    </xf>
    <xf numFmtId="2" fontId="1" fillId="0" borderId="13" xfId="0" applyNumberFormat="1" applyFont="1" applyBorder="1" applyAlignment="1">
      <alignment shrinkToFit="1"/>
    </xf>
    <xf numFmtId="164" fontId="8" fillId="0" borderId="7" xfId="0" applyFont="1" applyBorder="1" applyAlignment="1">
      <alignment horizontal="center" shrinkToFit="1"/>
    </xf>
    <xf numFmtId="164" fontId="13" fillId="0" borderId="8" xfId="0" applyFont="1" applyBorder="1" applyAlignment="1">
      <alignment horizontal="center" shrinkToFit="1"/>
    </xf>
    <xf numFmtId="164" fontId="13" fillId="0" borderId="9" xfId="0" applyFont="1" applyBorder="1" applyAlignment="1">
      <alignment horizontal="center" shrinkToFit="1"/>
    </xf>
    <xf numFmtId="164" fontId="13" fillId="0" borderId="10" xfId="0" applyFont="1" applyBorder="1" applyAlignment="1">
      <alignment horizontal="center" shrinkToFit="1"/>
    </xf>
    <xf numFmtId="164" fontId="13" fillId="0" borderId="4" xfId="0" applyFont="1" applyBorder="1" applyAlignment="1">
      <alignment horizontal="center" shrinkToFit="1"/>
    </xf>
    <xf numFmtId="164" fontId="13" fillId="0" borderId="11" xfId="0" applyFont="1" applyBorder="1" applyAlignment="1">
      <alignment horizontal="center" shrinkToFit="1"/>
    </xf>
    <xf numFmtId="164" fontId="1" fillId="0" borderId="6" xfId="0" applyFont="1" applyBorder="1" applyAlignment="1">
      <alignment horizontal="center" vertical="center" wrapText="1" shrinkToFit="1"/>
    </xf>
    <xf numFmtId="164" fontId="23" fillId="0" borderId="0" xfId="0" applyFont="1" applyAlignment="1">
      <alignment horizontal="left"/>
    </xf>
    <xf numFmtId="164" fontId="23" fillId="0" borderId="0" xfId="0" applyFont="1"/>
    <xf numFmtId="164" fontId="6" fillId="0" borderId="12" xfId="0" applyFont="1" applyBorder="1" applyAlignment="1">
      <alignment horizontal="center" vertical="center"/>
    </xf>
    <xf numFmtId="164" fontId="0" fillId="0" borderId="5" xfId="0" applyBorder="1" applyAlignment="1">
      <alignment horizontal="center"/>
    </xf>
    <xf numFmtId="164" fontId="0" fillId="0" borderId="13" xfId="0" applyBorder="1" applyAlignment="1">
      <alignment horizontal="center"/>
    </xf>
    <xf numFmtId="169" fontId="1" fillId="0" borderId="12" xfId="0" applyNumberFormat="1" applyFont="1" applyBorder="1" applyAlignment="1">
      <alignment horizontal="center" vertical="center" shrinkToFit="1"/>
    </xf>
    <xf numFmtId="169" fontId="1" fillId="0" borderId="5" xfId="0" applyNumberFormat="1" applyFont="1" applyBorder="1" applyAlignment="1">
      <alignment horizontal="center" vertical="center" shrinkToFit="1"/>
    </xf>
    <xf numFmtId="169" fontId="1" fillId="0" borderId="13" xfId="0" applyNumberFormat="1" applyFont="1" applyBorder="1" applyAlignment="1">
      <alignment horizontal="center" vertical="center" shrinkToFit="1"/>
    </xf>
    <xf numFmtId="164" fontId="8" fillId="0" borderId="8" xfId="0" applyFont="1" applyBorder="1" applyAlignment="1">
      <alignment horizontal="center" vertical="center" shrinkToFit="1"/>
    </xf>
    <xf numFmtId="164" fontId="8" fillId="0" borderId="9" xfId="0" applyFont="1" applyBorder="1" applyAlignment="1">
      <alignment horizontal="center" vertical="center" shrinkToFit="1"/>
    </xf>
    <xf numFmtId="164" fontId="8" fillId="0" borderId="10" xfId="0" applyFont="1" applyBorder="1" applyAlignment="1">
      <alignment horizontal="center" vertical="center" shrinkToFit="1"/>
    </xf>
    <xf numFmtId="164" fontId="8" fillId="0" borderId="4" xfId="0" applyFont="1" applyBorder="1" applyAlignment="1">
      <alignment horizontal="center" vertical="center" shrinkToFit="1"/>
    </xf>
    <xf numFmtId="164" fontId="8" fillId="0" borderId="11" xfId="0" applyFont="1" applyBorder="1" applyAlignment="1">
      <alignment horizontal="center" vertical="center" shrinkToFit="1"/>
    </xf>
    <xf numFmtId="44" fontId="1" fillId="0" borderId="6" xfId="1" applyFont="1" applyBorder="1" applyAlignment="1">
      <alignment horizontal="center" vertical="center" shrinkToFit="1"/>
    </xf>
    <xf numFmtId="164" fontId="1" fillId="0" borderId="6" xfId="0" applyFont="1" applyBorder="1" applyAlignment="1">
      <alignment horizontal="center" shrinkToFit="1"/>
    </xf>
    <xf numFmtId="164" fontId="0" fillId="0" borderId="6" xfId="0" applyBorder="1" applyAlignment="1">
      <alignment horizontal="center" shrinkToFit="1"/>
    </xf>
    <xf numFmtId="164" fontId="1" fillId="5" borderId="6" xfId="0" applyFont="1" applyFill="1" applyBorder="1" applyAlignment="1">
      <alignment horizontal="left"/>
    </xf>
    <xf numFmtId="168" fontId="1" fillId="0" borderId="12" xfId="0" applyNumberFormat="1" applyFont="1" applyBorder="1" applyAlignment="1">
      <alignment horizontal="center" vertical="center" shrinkToFit="1"/>
    </xf>
    <xf numFmtId="168" fontId="0" fillId="0" borderId="5" xfId="0" applyNumberFormat="1" applyBorder="1" applyAlignment="1">
      <alignment horizontal="center" vertical="center" shrinkToFit="1"/>
    </xf>
    <xf numFmtId="168" fontId="0" fillId="0" borderId="13" xfId="0" applyNumberFormat="1" applyBorder="1" applyAlignment="1">
      <alignment horizontal="center" vertical="center" shrinkToFit="1"/>
    </xf>
    <xf numFmtId="164" fontId="1" fillId="4" borderId="8" xfId="0" applyFont="1" applyFill="1" applyBorder="1" applyAlignment="1" applyProtection="1">
      <alignment horizontal="center" vertical="center"/>
      <protection locked="0"/>
    </xf>
    <xf numFmtId="164" fontId="1" fillId="4" borderId="4" xfId="0" applyFont="1" applyFill="1" applyBorder="1" applyAlignment="1" applyProtection="1">
      <alignment horizontal="center" vertical="center"/>
      <protection locked="0"/>
    </xf>
    <xf numFmtId="164" fontId="29" fillId="5" borderId="12" xfId="0" applyFont="1" applyFill="1" applyBorder="1" applyAlignment="1">
      <alignment horizontal="left" vertical="center"/>
    </xf>
    <xf numFmtId="164" fontId="29" fillId="5" borderId="5" xfId="0" applyFont="1" applyFill="1" applyBorder="1" applyAlignment="1">
      <alignment horizontal="left" vertical="center"/>
    </xf>
    <xf numFmtId="164" fontId="29" fillId="5" borderId="13" xfId="0" applyFont="1" applyFill="1" applyBorder="1" applyAlignment="1">
      <alignment horizontal="left" vertical="center"/>
    </xf>
    <xf numFmtId="164" fontId="8" fillId="5" borderId="6" xfId="0" applyFont="1" applyFill="1" applyBorder="1" applyAlignment="1">
      <alignment horizontal="left"/>
    </xf>
    <xf numFmtId="14" fontId="1" fillId="2" borderId="12" xfId="0" applyNumberFormat="1" applyFont="1" applyFill="1" applyBorder="1" applyAlignment="1" applyProtection="1">
      <alignment horizontal="center" vertical="center" shrinkToFit="1"/>
      <protection locked="0"/>
    </xf>
    <xf numFmtId="164" fontId="0" fillId="0" borderId="5" xfId="0" applyBorder="1" applyAlignment="1" applyProtection="1">
      <alignment horizontal="center" vertical="center"/>
      <protection locked="0"/>
    </xf>
    <xf numFmtId="164" fontId="0" fillId="0" borderId="13" xfId="0" applyBorder="1" applyAlignment="1" applyProtection="1">
      <alignment horizontal="center" vertical="center"/>
      <protection locked="0"/>
    </xf>
    <xf numFmtId="164" fontId="1" fillId="0" borderId="8" xfId="0" applyFont="1" applyBorder="1" applyAlignment="1">
      <alignment horizontal="center" vertical="center" shrinkToFit="1"/>
    </xf>
    <xf numFmtId="164" fontId="1" fillId="0" borderId="9" xfId="0" applyFont="1" applyBorder="1" applyAlignment="1">
      <alignment horizontal="center" vertical="center" shrinkToFit="1"/>
    </xf>
    <xf numFmtId="164" fontId="1" fillId="0" borderId="10" xfId="0" applyFont="1" applyBorder="1" applyAlignment="1">
      <alignment horizontal="center" vertical="center" shrinkToFit="1"/>
    </xf>
    <xf numFmtId="164" fontId="1" fillId="0" borderId="4" xfId="0" applyFont="1" applyBorder="1" applyAlignment="1">
      <alignment horizontal="center" vertical="center" shrinkToFit="1"/>
    </xf>
    <xf numFmtId="164" fontId="1" fillId="0" borderId="11" xfId="0" applyFont="1" applyBorder="1" applyAlignment="1">
      <alignment horizontal="center" vertical="center" shrinkToFit="1"/>
    </xf>
    <xf numFmtId="164" fontId="3" fillId="0" borderId="4" xfId="0" applyFont="1" applyBorder="1"/>
    <xf numFmtId="164" fontId="0" fillId="0" borderId="4" xfId="0" applyBorder="1"/>
    <xf numFmtId="164" fontId="7" fillId="0" borderId="7" xfId="0" applyFont="1" applyBorder="1" applyAlignment="1">
      <alignment horizontal="left" vertical="center"/>
    </xf>
    <xf numFmtId="164" fontId="0" fillId="0" borderId="8" xfId="0" applyBorder="1"/>
    <xf numFmtId="164" fontId="0" fillId="0" borderId="9" xfId="0" applyBorder="1"/>
    <xf numFmtId="164" fontId="4" fillId="0" borderId="0" xfId="0" applyFont="1" applyAlignment="1">
      <alignment vertical="center" wrapText="1"/>
    </xf>
    <xf numFmtId="164" fontId="10" fillId="0" borderId="0" xfId="0" applyFont="1" applyAlignment="1">
      <alignment vertical="center" wrapText="1"/>
    </xf>
    <xf numFmtId="164" fontId="0" fillId="0" borderId="8" xfId="0" applyBorder="1" applyAlignment="1">
      <alignment horizontal="center"/>
    </xf>
    <xf numFmtId="164" fontId="0" fillId="0" borderId="9" xfId="0" applyBorder="1" applyAlignment="1">
      <alignment horizontal="center"/>
    </xf>
    <xf numFmtId="164" fontId="0" fillId="0" borderId="10" xfId="0" applyBorder="1" applyAlignment="1">
      <alignment horizontal="center"/>
    </xf>
    <xf numFmtId="164" fontId="0" fillId="0" borderId="4" xfId="0" applyBorder="1" applyAlignment="1">
      <alignment horizontal="center"/>
    </xf>
    <xf numFmtId="164" fontId="0" fillId="0" borderId="11" xfId="0" applyBorder="1" applyAlignment="1">
      <alignment horizontal="center"/>
    </xf>
    <xf numFmtId="164" fontId="4" fillId="0" borderId="4" xfId="0" applyFont="1" applyBorder="1" applyAlignment="1">
      <alignment horizontal="center" vertical="top"/>
    </xf>
    <xf numFmtId="164" fontId="4" fillId="0" borderId="7" xfId="0" applyFont="1" applyBorder="1" applyAlignment="1">
      <alignment vertical="center" wrapText="1"/>
    </xf>
    <xf numFmtId="166" fontId="3" fillId="2" borderId="7" xfId="0" applyNumberFormat="1" applyFont="1" applyFill="1" applyBorder="1" applyAlignment="1" applyProtection="1">
      <alignment horizontal="center" vertical="center" shrinkToFit="1"/>
      <protection locked="0"/>
    </xf>
    <xf numFmtId="166" fontId="14" fillId="2" borderId="9" xfId="0" applyNumberFormat="1" applyFont="1" applyFill="1" applyBorder="1" applyAlignment="1" applyProtection="1">
      <alignment horizontal="center" vertical="center" shrinkToFit="1"/>
      <protection locked="0"/>
    </xf>
    <xf numFmtId="166" fontId="14" fillId="2" borderId="10" xfId="0" applyNumberFormat="1" applyFont="1" applyFill="1" applyBorder="1" applyAlignment="1" applyProtection="1">
      <alignment horizontal="center" vertical="center" shrinkToFit="1"/>
      <protection locked="0"/>
    </xf>
    <xf numFmtId="166" fontId="14" fillId="2" borderId="11" xfId="0" applyNumberFormat="1" applyFont="1" applyFill="1" applyBorder="1" applyAlignment="1" applyProtection="1">
      <alignment horizontal="center" vertical="center" shrinkToFit="1"/>
      <protection locked="0"/>
    </xf>
    <xf numFmtId="164" fontId="4" fillId="0" borderId="7" xfId="0" applyFont="1" applyBorder="1" applyAlignment="1">
      <alignment horizontal="center" vertical="center"/>
    </xf>
    <xf numFmtId="164" fontId="4" fillId="0" borderId="8" xfId="0" applyFont="1" applyBorder="1" applyAlignment="1">
      <alignment horizontal="center" vertical="center"/>
    </xf>
    <xf numFmtId="164" fontId="4" fillId="0" borderId="9" xfId="0" applyFont="1" applyBorder="1" applyAlignment="1">
      <alignment horizontal="center" vertical="center"/>
    </xf>
    <xf numFmtId="164" fontId="4" fillId="0" borderId="10" xfId="0" applyFont="1" applyBorder="1" applyAlignment="1">
      <alignment horizontal="center" vertical="center"/>
    </xf>
    <xf numFmtId="164" fontId="4" fillId="0" borderId="4" xfId="0" applyFont="1" applyBorder="1" applyAlignment="1">
      <alignment horizontal="center" vertical="center"/>
    </xf>
    <xf numFmtId="164" fontId="4" fillId="0" borderId="11" xfId="0" applyFont="1" applyBorder="1" applyAlignment="1">
      <alignment horizontal="center" vertical="center"/>
    </xf>
    <xf numFmtId="164" fontId="1" fillId="0" borderId="7" xfId="0" applyFont="1" applyBorder="1" applyAlignment="1">
      <alignment vertical="center" shrinkToFit="1"/>
    </xf>
    <xf numFmtId="164" fontId="0" fillId="0" borderId="8" xfId="0" applyBorder="1" applyAlignment="1">
      <alignment vertical="center" shrinkToFit="1"/>
    </xf>
    <xf numFmtId="164" fontId="0" fillId="0" borderId="9" xfId="0" applyBorder="1" applyAlignment="1">
      <alignment vertical="center" shrinkToFit="1"/>
    </xf>
    <xf numFmtId="164" fontId="0" fillId="0" borderId="10" xfId="0" applyBorder="1" applyAlignment="1">
      <alignment vertical="center" shrinkToFit="1"/>
    </xf>
    <xf numFmtId="164" fontId="0" fillId="0" borderId="4" xfId="0" applyBorder="1" applyAlignment="1">
      <alignment vertical="center" shrinkToFit="1"/>
    </xf>
    <xf numFmtId="164" fontId="0" fillId="0" borderId="11" xfId="0" applyBorder="1" applyAlignment="1">
      <alignment vertical="center" shrinkToFit="1"/>
    </xf>
    <xf numFmtId="164" fontId="8" fillId="0" borderId="6" xfId="0" applyFont="1" applyBorder="1" applyAlignment="1" applyProtection="1">
      <alignment horizontal="left" vertical="center" wrapText="1"/>
      <protection locked="0"/>
    </xf>
    <xf numFmtId="164" fontId="1" fillId="4" borderId="7" xfId="0" applyFont="1" applyFill="1" applyBorder="1" applyAlignment="1">
      <alignment horizontal="center"/>
    </xf>
    <xf numFmtId="164" fontId="1" fillId="4" borderId="8" xfId="0" applyFont="1" applyFill="1" applyBorder="1" applyAlignment="1">
      <alignment horizontal="center"/>
    </xf>
    <xf numFmtId="164" fontId="1" fillId="4" borderId="9" xfId="0" applyFont="1" applyFill="1" applyBorder="1" applyAlignment="1">
      <alignment horizontal="center"/>
    </xf>
    <xf numFmtId="164" fontId="1" fillId="4" borderId="10" xfId="0" applyFont="1" applyFill="1" applyBorder="1" applyAlignment="1">
      <alignment horizontal="center"/>
    </xf>
    <xf numFmtId="164" fontId="1" fillId="4" borderId="4" xfId="0" applyFont="1" applyFill="1" applyBorder="1" applyAlignment="1">
      <alignment horizontal="center"/>
    </xf>
    <xf numFmtId="164" fontId="1" fillId="4" borderId="11" xfId="0" applyFont="1" applyFill="1" applyBorder="1" applyAlignment="1">
      <alignment horizontal="center"/>
    </xf>
    <xf numFmtId="164" fontId="1" fillId="4" borderId="7" xfId="0" quotePrefix="1" applyFont="1" applyFill="1" applyBorder="1" applyAlignment="1">
      <alignment horizontal="center" vertical="center" shrinkToFit="1"/>
    </xf>
    <xf numFmtId="164" fontId="1" fillId="4" borderId="8" xfId="0" quotePrefix="1" applyFont="1" applyFill="1" applyBorder="1" applyAlignment="1">
      <alignment horizontal="center" vertical="center" shrinkToFit="1"/>
    </xf>
    <xf numFmtId="164" fontId="1" fillId="4" borderId="9" xfId="0" quotePrefix="1" applyFont="1" applyFill="1" applyBorder="1" applyAlignment="1">
      <alignment horizontal="center" vertical="center" shrinkToFit="1"/>
    </xf>
    <xf numFmtId="164" fontId="1" fillId="4" borderId="10" xfId="0" quotePrefix="1" applyFont="1" applyFill="1" applyBorder="1" applyAlignment="1">
      <alignment horizontal="center" vertical="center" shrinkToFit="1"/>
    </xf>
    <xf numFmtId="164" fontId="1" fillId="4" borderId="4" xfId="0" quotePrefix="1" applyFont="1" applyFill="1" applyBorder="1" applyAlignment="1">
      <alignment horizontal="center" vertical="center" shrinkToFit="1"/>
    </xf>
    <xf numFmtId="164" fontId="1" fillId="4" borderId="11" xfId="0" quotePrefix="1" applyFont="1" applyFill="1" applyBorder="1" applyAlignment="1">
      <alignment horizontal="center" vertical="center" shrinkToFit="1"/>
    </xf>
    <xf numFmtId="40" fontId="8" fillId="6" borderId="7" xfId="0" applyNumberFormat="1" applyFont="1" applyFill="1" applyBorder="1" applyAlignment="1">
      <alignment shrinkToFit="1"/>
    </xf>
    <xf numFmtId="40" fontId="24" fillId="6" borderId="8" xfId="0" applyNumberFormat="1" applyFont="1" applyFill="1" applyBorder="1" applyAlignment="1">
      <alignment shrinkToFit="1"/>
    </xf>
    <xf numFmtId="40" fontId="24" fillId="6" borderId="9" xfId="0" applyNumberFormat="1" applyFont="1" applyFill="1" applyBorder="1" applyAlignment="1">
      <alignment shrinkToFit="1"/>
    </xf>
    <xf numFmtId="40" fontId="24" fillId="6" borderId="10" xfId="0" applyNumberFormat="1" applyFont="1" applyFill="1" applyBorder="1" applyAlignment="1">
      <alignment shrinkToFit="1"/>
    </xf>
    <xf numFmtId="40" fontId="24" fillId="6" borderId="4" xfId="0" applyNumberFormat="1" applyFont="1" applyFill="1" applyBorder="1" applyAlignment="1">
      <alignment shrinkToFit="1"/>
    </xf>
    <xf numFmtId="40" fontId="24" fillId="6" borderId="11" xfId="0" applyNumberFormat="1" applyFont="1" applyFill="1" applyBorder="1" applyAlignment="1">
      <alignment shrinkToFit="1"/>
    </xf>
    <xf numFmtId="164" fontId="1" fillId="2" borderId="8" xfId="0" applyFont="1" applyFill="1" applyBorder="1" applyAlignment="1" applyProtection="1">
      <alignment vertical="center" wrapText="1"/>
      <protection locked="0"/>
    </xf>
    <xf numFmtId="164" fontId="27" fillId="5" borderId="12" xfId="0" applyFont="1" applyFill="1" applyBorder="1" applyAlignment="1">
      <alignment horizontal="center" vertical="center" wrapText="1"/>
    </xf>
    <xf numFmtId="164" fontId="24" fillId="5" borderId="5" xfId="0" applyFont="1" applyFill="1" applyBorder="1" applyAlignment="1">
      <alignment horizontal="center" vertical="center" wrapText="1"/>
    </xf>
    <xf numFmtId="164" fontId="24" fillId="5" borderId="13" xfId="0" applyFont="1" applyFill="1" applyBorder="1" applyAlignment="1">
      <alignment horizontal="center" vertical="center" wrapText="1"/>
    </xf>
    <xf numFmtId="167" fontId="11" fillId="0" borderId="0" xfId="0" applyNumberFormat="1" applyFont="1" applyAlignment="1">
      <alignment vertical="top" shrinkToFit="1"/>
    </xf>
    <xf numFmtId="164" fontId="23" fillId="0" borderId="0" xfId="0" applyFont="1" applyAlignment="1">
      <alignment shrinkToFit="1"/>
    </xf>
    <xf numFmtId="164" fontId="7" fillId="0" borderId="0" xfId="0" applyFont="1" applyAlignment="1">
      <alignment vertical="top" shrinkToFit="1"/>
    </xf>
    <xf numFmtId="164" fontId="4" fillId="2" borderId="0" xfId="0" applyFont="1" applyFill="1" applyAlignment="1" applyProtection="1">
      <alignment vertical="center" wrapText="1"/>
      <protection locked="0"/>
    </xf>
    <xf numFmtId="164" fontId="0" fillId="0" borderId="0" xfId="0"/>
    <xf numFmtId="40" fontId="1" fillId="0" borderId="7" xfId="0" applyNumberFormat="1" applyFont="1" applyBorder="1" applyAlignment="1">
      <alignment shrinkToFit="1"/>
    </xf>
    <xf numFmtId="40" fontId="0" fillId="0" borderId="8" xfId="0" applyNumberFormat="1" applyBorder="1" applyAlignment="1">
      <alignment shrinkToFit="1"/>
    </xf>
    <xf numFmtId="40" fontId="0" fillId="0" borderId="9" xfId="0" applyNumberFormat="1" applyBorder="1" applyAlignment="1">
      <alignment shrinkToFit="1"/>
    </xf>
    <xf numFmtId="40" fontId="0" fillId="0" borderId="10" xfId="0" applyNumberFormat="1" applyBorder="1" applyAlignment="1">
      <alignment shrinkToFit="1"/>
    </xf>
    <xf numFmtId="40" fontId="0" fillId="0" borderId="4" xfId="0" applyNumberFormat="1" applyBorder="1" applyAlignment="1">
      <alignment shrinkToFit="1"/>
    </xf>
    <xf numFmtId="40" fontId="0" fillId="0" borderId="11" xfId="0" applyNumberFormat="1" applyBorder="1" applyAlignment="1">
      <alignment shrinkToFit="1"/>
    </xf>
    <xf numFmtId="40" fontId="1" fillId="0" borderId="7" xfId="0" applyNumberFormat="1" applyFont="1" applyBorder="1" applyAlignment="1">
      <alignment vertical="center" shrinkToFit="1"/>
    </xf>
    <xf numFmtId="40" fontId="0" fillId="0" borderId="8" xfId="0" applyNumberFormat="1" applyBorder="1" applyAlignment="1">
      <alignment vertical="center" shrinkToFit="1"/>
    </xf>
    <xf numFmtId="40" fontId="0" fillId="0" borderId="9" xfId="0" applyNumberFormat="1" applyBorder="1" applyAlignment="1">
      <alignment vertical="center" shrinkToFit="1"/>
    </xf>
    <xf numFmtId="40" fontId="0" fillId="0" borderId="3" xfId="0" applyNumberFormat="1" applyBorder="1" applyAlignment="1">
      <alignment vertical="center" shrinkToFit="1"/>
    </xf>
    <xf numFmtId="40" fontId="0" fillId="0" borderId="0" xfId="0" applyNumberFormat="1" applyAlignment="1">
      <alignment vertical="center" shrinkToFit="1"/>
    </xf>
    <xf numFmtId="40" fontId="0" fillId="0" borderId="2" xfId="0" applyNumberFormat="1" applyBorder="1" applyAlignment="1">
      <alignment vertical="center" shrinkToFit="1"/>
    </xf>
    <xf numFmtId="164" fontId="0" fillId="0" borderId="3" xfId="0" applyBorder="1" applyAlignment="1">
      <alignment vertical="center" shrinkToFit="1"/>
    </xf>
    <xf numFmtId="164" fontId="0" fillId="0" borderId="0" xfId="0" applyAlignment="1">
      <alignment vertical="center" shrinkToFit="1"/>
    </xf>
    <xf numFmtId="164" fontId="0" fillId="0" borderId="2" xfId="0" applyBorder="1" applyAlignment="1">
      <alignment vertical="center" shrinkToFit="1"/>
    </xf>
    <xf numFmtId="164" fontId="1" fillId="2" borderId="8" xfId="0" applyFont="1" applyFill="1" applyBorder="1" applyAlignment="1" applyProtection="1">
      <alignment horizontal="center" vertical="center" wrapText="1"/>
      <protection locked="0"/>
    </xf>
    <xf numFmtId="164" fontId="1" fillId="2" borderId="4" xfId="0" applyFont="1" applyFill="1" applyBorder="1" applyAlignment="1" applyProtection="1">
      <alignment horizontal="center" vertical="center" wrapText="1"/>
      <protection locked="0"/>
    </xf>
    <xf numFmtId="40" fontId="1" fillId="0" borderId="7" xfId="0" applyNumberFormat="1" applyFont="1" applyBorder="1" applyAlignment="1" applyProtection="1">
      <alignment shrinkToFit="1"/>
      <protection locked="0"/>
    </xf>
    <xf numFmtId="40" fontId="0" fillId="0" borderId="8" xfId="0" applyNumberFormat="1" applyBorder="1" applyAlignment="1" applyProtection="1">
      <alignment shrinkToFit="1"/>
      <protection locked="0"/>
    </xf>
    <xf numFmtId="40" fontId="0" fillId="0" borderId="9" xfId="0" applyNumberFormat="1" applyBorder="1" applyAlignment="1" applyProtection="1">
      <alignment shrinkToFit="1"/>
      <protection locked="0"/>
    </xf>
    <xf numFmtId="40" fontId="0" fillId="0" borderId="10" xfId="0" applyNumberFormat="1" applyBorder="1" applyAlignment="1" applyProtection="1">
      <alignment shrinkToFit="1"/>
      <protection locked="0"/>
    </xf>
    <xf numFmtId="40" fontId="0" fillId="0" borderId="4" xfId="0" applyNumberFormat="1" applyBorder="1" applyAlignment="1" applyProtection="1">
      <alignment shrinkToFit="1"/>
      <protection locked="0"/>
    </xf>
    <xf numFmtId="40" fontId="0" fillId="0" borderId="11" xfId="0" applyNumberFormat="1" applyBorder="1" applyAlignment="1" applyProtection="1">
      <alignment shrinkToFit="1"/>
      <protection locked="0"/>
    </xf>
    <xf numFmtId="164" fontId="1" fillId="5" borderId="6" xfId="0" applyFont="1" applyFill="1" applyBorder="1" applyAlignment="1">
      <alignment horizontal="left" vertical="center" shrinkToFit="1"/>
    </xf>
    <xf numFmtId="164" fontId="2" fillId="0" borderId="7" xfId="0" applyFont="1" applyBorder="1" applyAlignment="1">
      <alignment horizontal="center" vertical="center" shrinkToFit="1"/>
    </xf>
    <xf numFmtId="164" fontId="2" fillId="0" borderId="8" xfId="0" applyFont="1" applyBorder="1" applyAlignment="1">
      <alignment horizontal="center" vertical="center" shrinkToFit="1"/>
    </xf>
    <xf numFmtId="164" fontId="2" fillId="0" borderId="9" xfId="0" applyFont="1" applyBorder="1" applyAlignment="1">
      <alignment horizontal="center" vertical="center" shrinkToFit="1"/>
    </xf>
    <xf numFmtId="164" fontId="2" fillId="0" borderId="10" xfId="0" applyFont="1" applyBorder="1" applyAlignment="1">
      <alignment horizontal="center" vertical="center" shrinkToFit="1"/>
    </xf>
    <xf numFmtId="164" fontId="2" fillId="0" borderId="4" xfId="0" applyFont="1" applyBorder="1" applyAlignment="1">
      <alignment horizontal="center" vertical="center" shrinkToFit="1"/>
    </xf>
    <xf numFmtId="164" fontId="2" fillId="0" borderId="11" xfId="0" applyFont="1" applyBorder="1" applyAlignment="1">
      <alignment horizontal="center" vertical="center" shrinkToFit="1"/>
    </xf>
    <xf numFmtId="164" fontId="0" fillId="0" borderId="12" xfId="0" applyBorder="1" applyAlignment="1">
      <alignment horizontal="center" vertical="center" shrinkToFit="1"/>
    </xf>
    <xf numFmtId="164" fontId="24" fillId="0" borderId="10" xfId="0" applyFont="1" applyBorder="1" applyAlignment="1">
      <alignment horizontal="center" vertical="center" shrinkToFit="1"/>
    </xf>
    <xf numFmtId="164" fontId="24" fillId="0" borderId="4" xfId="0" applyFont="1" applyBorder="1" applyAlignment="1">
      <alignment horizontal="center" vertical="center" shrinkToFit="1"/>
    </xf>
    <xf numFmtId="164" fontId="24" fillId="0" borderId="11" xfId="0" applyFont="1" applyBorder="1" applyAlignment="1">
      <alignment horizontal="center" vertical="center" shrinkToFit="1"/>
    </xf>
    <xf numFmtId="164" fontId="8" fillId="5" borderId="6" xfId="0" applyFont="1" applyFill="1" applyBorder="1" applyAlignment="1">
      <alignment horizontal="left" vertical="center" shrinkToFit="1"/>
    </xf>
    <xf numFmtId="40" fontId="1" fillId="0" borderId="5" xfId="0" applyNumberFormat="1" applyFont="1" applyBorder="1" applyAlignment="1">
      <alignment shrinkToFit="1"/>
    </xf>
    <xf numFmtId="40" fontId="1" fillId="0" borderId="13" xfId="0" applyNumberFormat="1" applyFont="1" applyBorder="1" applyAlignment="1">
      <alignment shrinkToFit="1"/>
    </xf>
    <xf numFmtId="40" fontId="1" fillId="2" borderId="5" xfId="0" applyNumberFormat="1" applyFont="1" applyFill="1" applyBorder="1" applyAlignment="1" applyProtection="1">
      <alignment shrinkToFit="1"/>
      <protection locked="0"/>
    </xf>
    <xf numFmtId="40" fontId="1" fillId="2" borderId="13" xfId="0" applyNumberFormat="1" applyFont="1" applyFill="1" applyBorder="1" applyAlignment="1" applyProtection="1">
      <alignment shrinkToFit="1"/>
      <protection locked="0"/>
    </xf>
    <xf numFmtId="14" fontId="1" fillId="2" borderId="12" xfId="0" applyNumberFormat="1" applyFont="1" applyFill="1" applyBorder="1" applyAlignment="1" applyProtection="1">
      <alignment horizontal="center" shrinkToFit="1"/>
      <protection locked="0"/>
    </xf>
    <xf numFmtId="14" fontId="1" fillId="2" borderId="5" xfId="0" applyNumberFormat="1" applyFont="1" applyFill="1" applyBorder="1" applyAlignment="1" applyProtection="1">
      <alignment horizontal="center" shrinkToFit="1"/>
      <protection locked="0"/>
    </xf>
    <xf numFmtId="14" fontId="1" fillId="2" borderId="13" xfId="0" applyNumberFormat="1" applyFont="1" applyFill="1" applyBorder="1" applyAlignment="1" applyProtection="1">
      <alignment horizontal="center" shrinkToFit="1"/>
      <protection locked="0"/>
    </xf>
    <xf numFmtId="14" fontId="1" fillId="2" borderId="12" xfId="0" applyNumberFormat="1" applyFont="1" applyFill="1" applyBorder="1" applyAlignment="1" applyProtection="1">
      <alignment wrapText="1"/>
      <protection locked="0"/>
    </xf>
    <xf numFmtId="164" fontId="1" fillId="2" borderId="5" xfId="0" applyFont="1" applyFill="1" applyBorder="1" applyAlignment="1">
      <alignment wrapText="1"/>
    </xf>
    <xf numFmtId="164" fontId="1" fillId="2" borderId="13" xfId="0" applyFont="1" applyFill="1" applyBorder="1" applyAlignment="1">
      <alignment wrapText="1"/>
    </xf>
    <xf numFmtId="164" fontId="1" fillId="2" borderId="5" xfId="0" applyFont="1" applyFill="1" applyBorder="1" applyAlignment="1" applyProtection="1">
      <alignment shrinkToFit="1"/>
      <protection locked="0"/>
    </xf>
    <xf numFmtId="164" fontId="1" fillId="2" borderId="13" xfId="0" applyFont="1" applyFill="1" applyBorder="1" applyAlignment="1" applyProtection="1">
      <alignment shrinkToFit="1"/>
      <protection locked="0"/>
    </xf>
    <xf numFmtId="164" fontId="1" fillId="2" borderId="5" xfId="0" applyFont="1" applyFill="1" applyBorder="1" applyAlignment="1" applyProtection="1">
      <alignment wrapText="1"/>
      <protection locked="0"/>
    </xf>
    <xf numFmtId="164" fontId="1" fillId="2" borderId="13" xfId="0" applyFont="1" applyFill="1" applyBorder="1" applyAlignment="1" applyProtection="1">
      <alignment wrapText="1"/>
      <protection locked="0"/>
    </xf>
    <xf numFmtId="14" fontId="17" fillId="0" borderId="12" xfId="0" applyNumberFormat="1" applyFont="1" applyBorder="1" applyAlignment="1">
      <alignment horizontal="center"/>
    </xf>
    <xf numFmtId="14" fontId="17" fillId="0" borderId="5" xfId="0" applyNumberFormat="1" applyFont="1" applyBorder="1" applyAlignment="1">
      <alignment horizontal="center"/>
    </xf>
    <xf numFmtId="14" fontId="17" fillId="0" borderId="13" xfId="0" applyNumberFormat="1" applyFont="1" applyBorder="1" applyAlignment="1">
      <alignment horizontal="center"/>
    </xf>
    <xf numFmtId="164" fontId="1" fillId="0" borderId="12" xfId="0" applyFont="1" applyBorder="1" applyAlignment="1">
      <alignment shrinkToFit="1"/>
    </xf>
    <xf numFmtId="164" fontId="1" fillId="0" borderId="5" xfId="0" applyFont="1" applyBorder="1" applyAlignment="1">
      <alignment shrinkToFit="1"/>
    </xf>
    <xf numFmtId="164" fontId="1" fillId="0" borderId="13" xfId="0" applyFont="1" applyBorder="1" applyAlignment="1">
      <alignment shrinkToFit="1"/>
    </xf>
    <xf numFmtId="14" fontId="1" fillId="2" borderId="6" xfId="0" applyNumberFormat="1" applyFont="1" applyFill="1" applyBorder="1" applyAlignment="1" applyProtection="1">
      <alignment horizontal="center" shrinkToFit="1"/>
      <protection locked="0"/>
    </xf>
    <xf numFmtId="14" fontId="1" fillId="2" borderId="6" xfId="0" applyNumberFormat="1" applyFont="1" applyFill="1" applyBorder="1" applyAlignment="1" applyProtection="1">
      <alignment wrapText="1"/>
      <protection locked="0"/>
    </xf>
    <xf numFmtId="164" fontId="1" fillId="2" borderId="6" xfId="0" applyFont="1" applyFill="1" applyBorder="1" applyAlignment="1">
      <alignment wrapText="1"/>
    </xf>
    <xf numFmtId="164" fontId="1" fillId="3" borderId="4" xfId="0" applyFont="1" applyFill="1" applyBorder="1" applyAlignment="1">
      <alignment horizontal="center"/>
    </xf>
    <xf numFmtId="164" fontId="3" fillId="0" borderId="0" xfId="0" applyFont="1" applyAlignment="1">
      <alignment horizontal="center" vertical="center"/>
    </xf>
    <xf numFmtId="164" fontId="5" fillId="0" borderId="3" xfId="0" applyFont="1" applyBorder="1" applyAlignment="1">
      <alignment horizontal="center" vertical="center"/>
    </xf>
    <xf numFmtId="164" fontId="5" fillId="0" borderId="0" xfId="0" applyFont="1" applyAlignment="1">
      <alignment horizontal="center" vertical="center"/>
    </xf>
    <xf numFmtId="164" fontId="5" fillId="0" borderId="2" xfId="0" applyFont="1" applyBorder="1" applyAlignment="1">
      <alignment horizontal="center" vertical="center"/>
    </xf>
    <xf numFmtId="164" fontId="5" fillId="0" borderId="10" xfId="0" applyFont="1" applyBorder="1" applyAlignment="1">
      <alignment horizontal="center" vertical="center"/>
    </xf>
    <xf numFmtId="164" fontId="5" fillId="0" borderId="4" xfId="0" applyFont="1" applyBorder="1" applyAlignment="1">
      <alignment horizontal="center" vertical="center"/>
    </xf>
    <xf numFmtId="164" fontId="5" fillId="0" borderId="11" xfId="0" applyFont="1" applyBorder="1" applyAlignment="1">
      <alignment horizontal="center" vertical="center"/>
    </xf>
    <xf numFmtId="164" fontId="4" fillId="0" borderId="12" xfId="0" applyFont="1" applyBorder="1" applyAlignment="1">
      <alignment horizontal="center" vertical="center" wrapText="1"/>
    </xf>
    <xf numFmtId="164" fontId="4" fillId="0" borderId="5" xfId="0" applyFont="1" applyBorder="1" applyAlignment="1">
      <alignment horizontal="center" vertical="center" wrapText="1"/>
    </xf>
    <xf numFmtId="164" fontId="4" fillId="0" borderId="13" xfId="0" applyFont="1" applyBorder="1" applyAlignment="1">
      <alignment horizontal="center" vertical="center" wrapText="1"/>
    </xf>
    <xf numFmtId="164" fontId="1" fillId="0" borderId="5" xfId="0" applyFont="1" applyBorder="1" applyAlignment="1">
      <alignment horizontal="center"/>
    </xf>
    <xf numFmtId="164" fontId="1" fillId="0" borderId="13" xfId="0" applyFont="1" applyBorder="1" applyAlignment="1">
      <alignment horizontal="center"/>
    </xf>
    <xf numFmtId="164" fontId="1" fillId="0" borderId="5" xfId="0" applyFont="1" applyBorder="1" applyAlignment="1">
      <alignment horizontal="center" vertical="center" wrapText="1"/>
    </xf>
    <xf numFmtId="164" fontId="1" fillId="0" borderId="13" xfId="0" applyFont="1" applyBorder="1" applyAlignment="1">
      <alignment horizontal="center" vertical="center" wrapText="1"/>
    </xf>
    <xf numFmtId="164" fontId="4" fillId="0" borderId="12" xfId="0" applyFont="1" applyBorder="1" applyAlignment="1">
      <alignment horizontal="center" vertical="center"/>
    </xf>
    <xf numFmtId="164" fontId="1" fillId="0" borderId="5" xfId="0" applyFont="1" applyBorder="1" applyAlignment="1">
      <alignment horizontal="center" vertical="center"/>
    </xf>
    <xf numFmtId="164" fontId="1" fillId="0" borderId="13" xfId="0" applyFont="1" applyBorder="1" applyAlignment="1">
      <alignment horizontal="center" vertical="center"/>
    </xf>
    <xf numFmtId="164" fontId="2" fillId="0" borderId="0" xfId="0" applyFont="1" applyAlignment="1">
      <alignment horizontal="center"/>
    </xf>
    <xf numFmtId="164" fontId="4" fillId="0" borderId="0" xfId="0" applyFont="1" applyAlignment="1">
      <alignment horizontal="center"/>
    </xf>
    <xf numFmtId="164" fontId="7" fillId="0" borderId="7" xfId="0" applyFont="1" applyBorder="1" applyAlignment="1">
      <alignment horizontal="center" vertical="center"/>
    </xf>
    <xf numFmtId="164" fontId="7" fillId="0" borderId="8" xfId="0" applyFont="1" applyBorder="1" applyAlignment="1">
      <alignment horizontal="center" vertical="center"/>
    </xf>
    <xf numFmtId="164" fontId="7" fillId="0" borderId="9" xfId="0" applyFont="1" applyBorder="1" applyAlignment="1">
      <alignment horizontal="center" vertical="center"/>
    </xf>
    <xf numFmtId="164" fontId="1" fillId="2" borderId="4" xfId="0" applyFont="1" applyFill="1" applyBorder="1" applyAlignment="1" applyProtection="1">
      <alignment horizontal="center"/>
      <protection locked="0"/>
    </xf>
    <xf numFmtId="164" fontId="5" fillId="0" borderId="0" xfId="0" applyFont="1" applyAlignment="1">
      <alignment horizontal="left"/>
    </xf>
    <xf numFmtId="164" fontId="0" fillId="0" borderId="5" xfId="0" applyBorder="1"/>
    <xf numFmtId="164" fontId="0" fillId="0" borderId="13" xfId="0" applyBorder="1"/>
    <xf numFmtId="164" fontId="4" fillId="0" borderId="12" xfId="0" applyFont="1" applyBorder="1" applyAlignment="1">
      <alignment vertical="center" wrapText="1"/>
    </xf>
    <xf numFmtId="164" fontId="1" fillId="0" borderId="5" xfId="0" applyFont="1" applyBorder="1" applyAlignment="1">
      <alignment vertical="center"/>
    </xf>
    <xf numFmtId="164" fontId="1" fillId="0" borderId="13" xfId="0" applyFont="1" applyBorder="1" applyAlignment="1">
      <alignment vertical="center"/>
    </xf>
    <xf numFmtId="164" fontId="15" fillId="2" borderId="3" xfId="0" applyFont="1" applyFill="1" applyBorder="1" applyAlignment="1" applyProtection="1">
      <alignment horizontal="center"/>
      <protection locked="0"/>
    </xf>
    <xf numFmtId="164" fontId="15" fillId="2" borderId="0" xfId="0" applyFont="1" applyFill="1" applyAlignment="1" applyProtection="1">
      <alignment horizontal="center"/>
      <protection locked="0"/>
    </xf>
    <xf numFmtId="164" fontId="15" fillId="2" borderId="2" xfId="0" applyFont="1" applyFill="1" applyBorder="1" applyAlignment="1" applyProtection="1">
      <alignment horizontal="center"/>
      <protection locked="0"/>
    </xf>
    <xf numFmtId="164" fontId="15" fillId="2" borderId="10" xfId="0" applyFont="1" applyFill="1" applyBorder="1" applyAlignment="1" applyProtection="1">
      <alignment horizontal="center"/>
      <protection locked="0"/>
    </xf>
    <xf numFmtId="164" fontId="15" fillId="2" borderId="4" xfId="0" applyFont="1" applyFill="1" applyBorder="1" applyAlignment="1" applyProtection="1">
      <alignment horizontal="center"/>
      <protection locked="0"/>
    </xf>
    <xf numFmtId="164" fontId="15" fillId="2" borderId="11"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33535"/>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249"/>
  <sheetViews>
    <sheetView showGridLines="0" tabSelected="1" topLeftCell="A24" zoomScaleNormal="100" workbookViewId="0">
      <selection activeCell="A44" sqref="A44:C44"/>
    </sheetView>
  </sheetViews>
  <sheetFormatPr defaultColWidth="9.6640625" defaultRowHeight="13.2" x14ac:dyDescent="0.25"/>
  <cols>
    <col min="1" max="1" width="8.109375" style="1" customWidth="1"/>
    <col min="2" max="2" width="0.88671875" style="1" customWidth="1"/>
    <col min="3" max="3" width="2.6640625" style="1" customWidth="1"/>
    <col min="4" max="4" width="4" style="1" customWidth="1"/>
    <col min="5" max="5" width="1.109375" style="1" customWidth="1"/>
    <col min="6" max="6" width="1.77734375" style="1" customWidth="1"/>
    <col min="7" max="7" width="2.77734375" style="1" customWidth="1"/>
    <col min="8" max="10" width="1.77734375" style="1" customWidth="1"/>
    <col min="11" max="11" width="1.88671875" style="1" customWidth="1"/>
    <col min="12" max="12" width="1.77734375" style="1" customWidth="1"/>
    <col min="13" max="13" width="2.77734375" style="1" customWidth="1"/>
    <col min="14" max="16" width="1.77734375" style="1" customWidth="1"/>
    <col min="17" max="17" width="2.33203125" style="1" customWidth="1"/>
    <col min="18" max="18" width="1.77734375" style="1" customWidth="1"/>
    <col min="19" max="19" width="3.33203125" style="1" customWidth="1"/>
    <col min="20" max="20" width="1.77734375" style="1" customWidth="1"/>
    <col min="21" max="21" width="2.109375" style="1" customWidth="1"/>
    <col min="22" max="23" width="1.77734375" style="1" customWidth="1"/>
    <col min="24" max="24" width="2.77734375" style="1" customWidth="1"/>
    <col min="25" max="25" width="1.77734375" style="1" customWidth="1"/>
    <col min="26" max="26" width="1.33203125" style="1" customWidth="1"/>
    <col min="27" max="27" width="2.77734375" style="1" customWidth="1"/>
    <col min="28" max="28" width="2.6640625" style="1" customWidth="1"/>
    <col min="29" max="29" width="2.88671875" style="1" customWidth="1"/>
    <col min="30" max="30" width="2.44140625" style="1" customWidth="1"/>
    <col min="31" max="31" width="1.77734375" style="1" customWidth="1"/>
    <col min="32" max="32" width="3.21875" style="1" customWidth="1"/>
    <col min="33" max="35" width="1.77734375" style="1" customWidth="1"/>
    <col min="36" max="36" width="2.21875" style="1" customWidth="1"/>
    <col min="37" max="41" width="1.77734375" style="1" customWidth="1"/>
    <col min="42" max="42" width="2.33203125" style="1" customWidth="1"/>
    <col min="43" max="43" width="2.21875" style="1" customWidth="1"/>
    <col min="44" max="44" width="1.88671875" style="1" customWidth="1"/>
    <col min="45" max="45" width="2.109375" style="1" customWidth="1"/>
    <col min="46" max="46" width="1.77734375" style="1" customWidth="1"/>
    <col min="47" max="47" width="2" style="1" customWidth="1"/>
    <col min="48" max="48" width="1.88671875" style="1" customWidth="1"/>
    <col min="49" max="54" width="1.77734375" style="1" customWidth="1"/>
    <col min="55" max="55" width="2.88671875" style="1" customWidth="1"/>
    <col min="56" max="56" width="4.33203125" style="1" customWidth="1"/>
    <col min="57" max="59" width="9.6640625" style="1"/>
    <col min="60" max="60" width="9.6640625" style="31"/>
    <col min="61" max="16384" width="9.6640625" style="1"/>
  </cols>
  <sheetData>
    <row r="1" spans="6:57" ht="22.5" customHeight="1" x14ac:dyDescent="0.3">
      <c r="F1" s="200" t="s">
        <v>0</v>
      </c>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G1" s="11" t="s">
        <v>1</v>
      </c>
      <c r="AI1" s="3"/>
      <c r="AJ1" s="3"/>
      <c r="AK1" s="3"/>
      <c r="AL1" s="3"/>
      <c r="AM1" s="3"/>
      <c r="AN1" s="3"/>
      <c r="AO1" s="3"/>
      <c r="AP1" s="3"/>
      <c r="AQ1" s="3"/>
      <c r="AR1" s="3"/>
      <c r="AS1" s="3"/>
      <c r="AT1" s="3"/>
      <c r="AU1" s="3"/>
      <c r="AV1" s="3"/>
      <c r="AW1" s="3"/>
      <c r="AX1" s="3"/>
      <c r="AY1" s="3"/>
      <c r="AZ1" s="3"/>
      <c r="BA1" s="3"/>
      <c r="BD1"/>
      <c r="BE1"/>
    </row>
    <row r="2" spans="6:57" ht="12" customHeight="1" x14ac:dyDescent="0.25">
      <c r="F2" s="202" t="s">
        <v>2</v>
      </c>
      <c r="G2" s="203"/>
      <c r="H2" s="203"/>
      <c r="I2" s="203"/>
      <c r="J2" s="203"/>
      <c r="K2" s="203"/>
      <c r="L2" s="203"/>
      <c r="M2" s="203"/>
      <c r="N2" s="203"/>
      <c r="O2" s="203"/>
      <c r="P2" s="203"/>
      <c r="Q2" s="203"/>
      <c r="R2" s="203"/>
      <c r="S2" s="203"/>
      <c r="T2" s="203"/>
      <c r="U2" s="203"/>
      <c r="V2" s="203"/>
      <c r="W2" s="203"/>
      <c r="X2" s="203"/>
      <c r="Y2" s="203"/>
      <c r="Z2" s="203"/>
      <c r="AA2" s="203"/>
      <c r="AB2" s="203"/>
      <c r="AC2" s="203"/>
      <c r="AD2" s="203"/>
      <c r="AE2" s="204"/>
      <c r="AG2" s="17"/>
      <c r="AH2" s="112" t="s">
        <v>3</v>
      </c>
      <c r="AI2" s="112"/>
      <c r="AJ2" s="112"/>
      <c r="AK2" s="112"/>
      <c r="AL2" s="112"/>
      <c r="AM2" s="112"/>
      <c r="AN2" s="112"/>
      <c r="AO2" s="112"/>
      <c r="AP2" s="112"/>
      <c r="AQ2" s="112"/>
      <c r="AR2" s="112"/>
      <c r="AS2" s="112"/>
      <c r="AT2" s="112"/>
      <c r="AU2" s="112"/>
      <c r="AV2" s="112"/>
      <c r="AW2" s="112"/>
      <c r="AX2" s="112"/>
      <c r="AY2" s="112"/>
      <c r="AZ2" s="112"/>
      <c r="BA2" s="112"/>
      <c r="BB2" s="112"/>
      <c r="BC2" s="112"/>
      <c r="BD2" s="9"/>
      <c r="BE2"/>
    </row>
    <row r="3" spans="6:57" ht="12" customHeight="1" x14ac:dyDescent="0.25">
      <c r="F3" s="131" t="s">
        <v>4</v>
      </c>
      <c r="G3" s="132"/>
      <c r="H3" s="132"/>
      <c r="I3" s="132"/>
      <c r="J3" s="132"/>
      <c r="K3" s="132"/>
      <c r="L3" s="132"/>
      <c r="M3" s="132"/>
      <c r="N3" s="132"/>
      <c r="O3" s="132"/>
      <c r="P3" s="132"/>
      <c r="Q3" s="132"/>
      <c r="R3" s="132"/>
      <c r="S3" s="132"/>
      <c r="T3" s="132"/>
      <c r="U3" s="132"/>
      <c r="V3" s="132"/>
      <c r="W3" s="132"/>
      <c r="X3" s="132"/>
      <c r="Y3" s="132"/>
      <c r="Z3" s="132"/>
      <c r="AA3" s="132"/>
      <c r="AB3" s="132"/>
      <c r="AC3" s="132"/>
      <c r="AD3" s="132"/>
      <c r="AE3" s="133"/>
      <c r="AG3" s="18"/>
      <c r="AH3" s="112" t="s">
        <v>5</v>
      </c>
      <c r="AI3" s="112"/>
      <c r="AJ3" s="112"/>
      <c r="AK3" s="112"/>
      <c r="AL3" s="112"/>
      <c r="AM3" s="112"/>
      <c r="AN3" s="112"/>
      <c r="AO3" s="112"/>
      <c r="AP3" s="112"/>
      <c r="AQ3" s="112"/>
      <c r="AR3" s="112"/>
      <c r="AS3" s="112"/>
      <c r="AT3" s="112"/>
      <c r="AU3" s="112"/>
      <c r="AV3" s="112"/>
      <c r="AW3" s="112"/>
      <c r="AX3" s="112"/>
      <c r="AY3" s="112"/>
      <c r="AZ3" s="112"/>
      <c r="BA3" s="112"/>
      <c r="BB3" s="112"/>
      <c r="BC3" s="112"/>
      <c r="BD3" s="9"/>
      <c r="BE3"/>
    </row>
    <row r="4" spans="6:57" ht="12" customHeight="1" x14ac:dyDescent="0.25">
      <c r="F4" s="134"/>
      <c r="G4" s="135"/>
      <c r="H4" s="135"/>
      <c r="I4" s="135"/>
      <c r="J4" s="135"/>
      <c r="K4" s="135"/>
      <c r="L4" s="135"/>
      <c r="M4" s="135"/>
      <c r="N4" s="135"/>
      <c r="O4" s="135"/>
      <c r="P4" s="135"/>
      <c r="Q4" s="135"/>
      <c r="R4" s="135"/>
      <c r="S4" s="135"/>
      <c r="T4" s="135"/>
      <c r="U4" s="135"/>
      <c r="V4" s="135"/>
      <c r="W4" s="135"/>
      <c r="X4" s="135"/>
      <c r="Y4" s="135"/>
      <c r="Z4" s="135"/>
      <c r="AA4" s="135"/>
      <c r="AB4" s="135"/>
      <c r="AC4" s="135"/>
      <c r="AD4" s="135"/>
      <c r="AE4" s="136"/>
      <c r="AG4" s="18"/>
      <c r="AH4" s="112" t="s">
        <v>6</v>
      </c>
      <c r="AI4" s="112"/>
      <c r="AJ4" s="112"/>
      <c r="AK4" s="112"/>
      <c r="AL4" s="112"/>
      <c r="AM4" s="112"/>
      <c r="AN4" s="112"/>
      <c r="AO4" s="112"/>
      <c r="AP4" s="112"/>
      <c r="AQ4" s="112"/>
      <c r="AR4" s="112"/>
      <c r="AS4" s="112"/>
      <c r="AT4" s="112"/>
      <c r="AU4" s="112"/>
      <c r="AV4" s="112"/>
      <c r="AW4" s="112"/>
      <c r="AX4" s="112"/>
      <c r="AY4" s="112"/>
      <c r="AZ4" s="112"/>
      <c r="BA4" s="112"/>
      <c r="BB4" s="112"/>
      <c r="BC4" s="112"/>
      <c r="BD4"/>
      <c r="BE4"/>
    </row>
    <row r="5" spans="6:57" ht="4.5" customHeight="1" x14ac:dyDescent="0.25">
      <c r="BD5"/>
      <c r="BE5"/>
    </row>
    <row r="6" spans="6:57" ht="12.75" customHeight="1" x14ac:dyDescent="0.25">
      <c r="F6" s="205" t="s">
        <v>7</v>
      </c>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G6" s="113" t="s">
        <v>8</v>
      </c>
      <c r="AH6" s="114"/>
      <c r="AI6" s="114"/>
      <c r="AJ6" s="114"/>
      <c r="AK6" s="114"/>
      <c r="AL6" s="114"/>
      <c r="AM6" s="114"/>
      <c r="AN6" s="114"/>
      <c r="AO6" s="114"/>
      <c r="AP6" s="114"/>
      <c r="AQ6" s="114"/>
      <c r="AR6" s="114"/>
      <c r="AS6" s="114"/>
      <c r="AT6" s="114"/>
      <c r="AU6" s="114"/>
      <c r="AV6" s="114"/>
      <c r="AW6" s="114"/>
      <c r="AX6" s="114"/>
      <c r="AY6" s="114"/>
      <c r="AZ6" s="114"/>
      <c r="BA6" s="114"/>
      <c r="BB6" s="114"/>
      <c r="BC6" s="115"/>
      <c r="BD6"/>
      <c r="BE6"/>
    </row>
    <row r="7" spans="6:57" ht="13.2" customHeight="1" x14ac:dyDescent="0.25">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G7" s="116"/>
      <c r="AH7" s="117"/>
      <c r="AI7" s="117"/>
      <c r="AJ7" s="117"/>
      <c r="AK7" s="117"/>
      <c r="AL7" s="117"/>
      <c r="AM7" s="117"/>
      <c r="AN7" s="117"/>
      <c r="AO7" s="117"/>
      <c r="AP7" s="117"/>
      <c r="AQ7" s="117"/>
      <c r="AR7" s="117"/>
      <c r="AS7" s="117"/>
      <c r="AT7" s="117"/>
      <c r="AU7" s="117"/>
      <c r="AV7" s="117"/>
      <c r="AW7" s="117"/>
      <c r="AX7" s="117"/>
      <c r="AY7" s="117"/>
      <c r="AZ7" s="117"/>
      <c r="BA7" s="117"/>
      <c r="BB7" s="117"/>
      <c r="BC7" s="118"/>
      <c r="BD7"/>
      <c r="BE7"/>
    </row>
    <row r="8" spans="6:57" ht="12" customHeight="1" x14ac:dyDescent="0.25">
      <c r="AG8" s="116"/>
      <c r="AH8" s="117"/>
      <c r="AI8" s="117"/>
      <c r="AJ8" s="117"/>
      <c r="AK8" s="117"/>
      <c r="AL8" s="117"/>
      <c r="AM8" s="117"/>
      <c r="AN8" s="117"/>
      <c r="AO8" s="117"/>
      <c r="AP8" s="117"/>
      <c r="AQ8" s="117"/>
      <c r="AR8" s="117"/>
      <c r="AS8" s="117"/>
      <c r="AT8" s="117"/>
      <c r="AU8" s="117"/>
      <c r="AV8" s="117"/>
      <c r="AW8" s="117"/>
      <c r="AX8" s="117"/>
      <c r="AY8" s="117"/>
      <c r="AZ8" s="117"/>
      <c r="BA8" s="117"/>
      <c r="BB8" s="117"/>
      <c r="BC8" s="118"/>
      <c r="BD8"/>
      <c r="BE8"/>
    </row>
    <row r="9" spans="6:57" ht="17.399999999999999" customHeight="1" x14ac:dyDescent="0.25">
      <c r="F9" s="119" t="s">
        <v>9</v>
      </c>
      <c r="G9" s="120"/>
      <c r="H9" s="121"/>
      <c r="I9" s="125"/>
      <c r="J9" s="126"/>
      <c r="K9" s="126"/>
      <c r="L9" s="126"/>
      <c r="M9" s="126"/>
      <c r="N9" s="126"/>
      <c r="O9" s="126"/>
      <c r="P9" s="126"/>
      <c r="Q9" s="126"/>
      <c r="R9" s="126"/>
      <c r="S9" s="126"/>
      <c r="T9" s="126"/>
      <c r="U9" s="126"/>
      <c r="V9" s="126"/>
      <c r="W9" s="126"/>
      <c r="X9" s="126"/>
      <c r="Y9" s="126"/>
      <c r="Z9" s="126"/>
      <c r="AA9" s="126"/>
      <c r="AB9" s="126"/>
      <c r="AC9" s="126"/>
      <c r="AD9" s="126"/>
      <c r="AE9" s="127"/>
      <c r="AG9" s="12" t="s">
        <v>10</v>
      </c>
      <c r="AH9" s="2"/>
      <c r="AI9" s="2"/>
      <c r="AJ9" s="2"/>
      <c r="AK9" s="7"/>
      <c r="AL9"/>
      <c r="AM9"/>
      <c r="AR9" s="19"/>
      <c r="AS9" s="2" t="s">
        <v>11</v>
      </c>
      <c r="AT9" s="2"/>
      <c r="AU9" s="2"/>
      <c r="AV9" s="20"/>
      <c r="AW9" s="6" t="s">
        <v>12</v>
      </c>
      <c r="BC9" s="10"/>
      <c r="BD9"/>
      <c r="BE9"/>
    </row>
    <row r="10" spans="6:57" ht="5.4" customHeight="1" x14ac:dyDescent="0.25">
      <c r="F10" s="122"/>
      <c r="G10" s="123"/>
      <c r="H10" s="124"/>
      <c r="I10" s="128"/>
      <c r="J10" s="129"/>
      <c r="K10" s="129"/>
      <c r="L10" s="129"/>
      <c r="M10" s="129"/>
      <c r="N10" s="129"/>
      <c r="O10" s="129"/>
      <c r="P10" s="129"/>
      <c r="Q10" s="129"/>
      <c r="R10" s="129"/>
      <c r="S10" s="129"/>
      <c r="T10" s="129"/>
      <c r="U10" s="129"/>
      <c r="V10" s="129"/>
      <c r="W10" s="129"/>
      <c r="X10" s="129"/>
      <c r="Y10" s="129"/>
      <c r="Z10" s="129"/>
      <c r="AA10" s="129"/>
      <c r="AB10" s="129"/>
      <c r="AC10" s="129"/>
      <c r="AD10" s="129"/>
      <c r="AE10" s="130"/>
      <c r="AG10" s="12"/>
      <c r="AH10" s="2"/>
      <c r="AI10" s="2"/>
      <c r="AJ10" s="2"/>
      <c r="AK10" s="7"/>
      <c r="AL10"/>
      <c r="AM10"/>
      <c r="AP10"/>
      <c r="AQ10" s="2"/>
      <c r="AR10" s="2"/>
      <c r="AS10" s="2"/>
      <c r="AT10" s="6"/>
      <c r="AU10" s="6"/>
      <c r="AV10" s="2"/>
      <c r="BC10" s="10"/>
      <c r="BD10"/>
      <c r="BE10"/>
    </row>
    <row r="11" spans="6:57" ht="22.95" customHeight="1" x14ac:dyDescent="0.25">
      <c r="F11" s="68" t="s">
        <v>13</v>
      </c>
      <c r="G11" s="69"/>
      <c r="H11" s="69"/>
      <c r="I11" s="69"/>
      <c r="J11" s="70"/>
      <c r="K11" s="65"/>
      <c r="L11" s="66"/>
      <c r="M11" s="66"/>
      <c r="N11" s="66"/>
      <c r="O11" s="66"/>
      <c r="P11" s="66"/>
      <c r="Q11" s="66"/>
      <c r="R11" s="66"/>
      <c r="S11" s="66"/>
      <c r="T11" s="66"/>
      <c r="U11" s="66"/>
      <c r="V11" s="66"/>
      <c r="W11" s="66"/>
      <c r="X11" s="66"/>
      <c r="Y11" s="66"/>
      <c r="Z11" s="66"/>
      <c r="AA11" s="66"/>
      <c r="AB11" s="66"/>
      <c r="AC11" s="66"/>
      <c r="AD11" s="66"/>
      <c r="AE11" s="67"/>
      <c r="AG11" s="75" t="s">
        <v>14</v>
      </c>
      <c r="AH11" s="76"/>
      <c r="AI11" s="76"/>
      <c r="AJ11" s="76"/>
      <c r="AK11" s="76"/>
      <c r="AL11" s="76"/>
      <c r="AM11" s="76"/>
      <c r="AN11" s="76"/>
      <c r="AO11" s="76"/>
      <c r="AP11" s="76"/>
      <c r="AQ11" s="76"/>
      <c r="AR11" s="77"/>
      <c r="AS11" s="77"/>
      <c r="AT11" s="77"/>
      <c r="AU11" s="77"/>
      <c r="AV11" s="77"/>
      <c r="AW11" s="78"/>
      <c r="AX11" s="56" t="s">
        <v>15</v>
      </c>
      <c r="AY11" s="57"/>
      <c r="AZ11" s="57"/>
      <c r="BA11" s="57"/>
      <c r="BB11" s="57"/>
      <c r="BC11" s="58"/>
      <c r="BD11"/>
      <c r="BE11"/>
    </row>
    <row r="12" spans="6:57" ht="22.2" customHeight="1" x14ac:dyDescent="0.25">
      <c r="F12" s="65"/>
      <c r="G12" s="66"/>
      <c r="H12" s="66"/>
      <c r="I12" s="66"/>
      <c r="J12" s="66"/>
      <c r="K12" s="66"/>
      <c r="L12" s="66"/>
      <c r="M12" s="66"/>
      <c r="N12" s="66"/>
      <c r="O12" s="66"/>
      <c r="P12" s="66"/>
      <c r="Q12" s="66"/>
      <c r="R12" s="66"/>
      <c r="S12" s="66"/>
      <c r="T12" s="66"/>
      <c r="U12" s="66"/>
      <c r="V12" s="66"/>
      <c r="W12" s="66"/>
      <c r="X12" s="66"/>
      <c r="Y12" s="66"/>
      <c r="Z12" s="66"/>
      <c r="AA12" s="66"/>
      <c r="AB12" s="66"/>
      <c r="AC12" s="66"/>
      <c r="AD12" s="66"/>
      <c r="AE12" s="67"/>
      <c r="AG12" s="79"/>
      <c r="AH12" s="80"/>
      <c r="AI12" s="80"/>
      <c r="AJ12" s="80"/>
      <c r="AK12" s="80"/>
      <c r="AL12" s="80"/>
      <c r="AM12" s="80"/>
      <c r="AN12" s="80"/>
      <c r="AO12" s="80"/>
      <c r="AP12" s="80"/>
      <c r="AQ12" s="80"/>
      <c r="AR12" s="80"/>
      <c r="AS12" s="80"/>
      <c r="AT12" s="80"/>
      <c r="AU12" s="80"/>
      <c r="AV12" s="80"/>
      <c r="AW12" s="81"/>
      <c r="AX12" s="71"/>
      <c r="AY12" s="71"/>
      <c r="AZ12" s="71"/>
      <c r="BA12" s="71"/>
      <c r="BB12" s="71"/>
      <c r="BC12" s="72"/>
      <c r="BD12"/>
      <c r="BE12"/>
    </row>
    <row r="13" spans="6:57" ht="22.2" customHeight="1" x14ac:dyDescent="0.25">
      <c r="F13" s="68" t="s">
        <v>16</v>
      </c>
      <c r="G13" s="69"/>
      <c r="H13" s="70"/>
      <c r="I13" s="65"/>
      <c r="J13" s="66"/>
      <c r="K13" s="66"/>
      <c r="L13" s="66"/>
      <c r="M13" s="66"/>
      <c r="N13" s="66"/>
      <c r="O13" s="66"/>
      <c r="P13" s="66"/>
      <c r="Q13" s="66"/>
      <c r="R13" s="66"/>
      <c r="S13" s="66"/>
      <c r="T13" s="66"/>
      <c r="U13" s="66"/>
      <c r="V13" s="66"/>
      <c r="W13" s="66"/>
      <c r="X13" s="66"/>
      <c r="Y13" s="66"/>
      <c r="Z13" s="66"/>
      <c r="AA13" s="66"/>
      <c r="AB13" s="66"/>
      <c r="AC13" s="66"/>
      <c r="AD13" s="66"/>
      <c r="AE13" s="67"/>
      <c r="AG13" s="73" t="s">
        <v>17</v>
      </c>
      <c r="AH13" s="74"/>
      <c r="AI13" s="74"/>
      <c r="AJ13" s="91"/>
      <c r="AK13" s="91"/>
      <c r="AL13" s="91"/>
      <c r="AM13" s="91"/>
      <c r="AN13" s="91"/>
      <c r="AO13" s="91"/>
      <c r="AP13" s="91"/>
      <c r="AQ13" s="91"/>
      <c r="AR13" s="91"/>
      <c r="AS13" s="91"/>
      <c r="AT13" s="91"/>
      <c r="AU13" s="91"/>
      <c r="AV13" s="91"/>
      <c r="AW13" s="91"/>
      <c r="AX13" s="91"/>
      <c r="AY13" s="91"/>
      <c r="AZ13" s="91"/>
      <c r="BA13" s="91"/>
      <c r="BB13" s="91"/>
      <c r="BC13" s="92"/>
      <c r="BD13"/>
      <c r="BE13"/>
    </row>
    <row r="14" spans="6:57" ht="22.2" customHeight="1" x14ac:dyDescent="0.25">
      <c r="F14" s="68" t="s">
        <v>18</v>
      </c>
      <c r="G14" s="69"/>
      <c r="H14" s="70"/>
      <c r="I14" s="65"/>
      <c r="J14" s="67"/>
      <c r="K14" s="68" t="s">
        <v>19</v>
      </c>
      <c r="L14" s="70"/>
      <c r="M14" s="125"/>
      <c r="N14" s="126"/>
      <c r="O14" s="126"/>
      <c r="P14" s="126"/>
      <c r="Q14" s="127"/>
      <c r="R14" s="13" t="s">
        <v>20</v>
      </c>
      <c r="S14" s="125"/>
      <c r="T14" s="126"/>
      <c r="U14" s="126"/>
      <c r="V14" s="67"/>
      <c r="W14" s="68"/>
      <c r="X14" s="69"/>
      <c r="Y14" s="69"/>
      <c r="Z14" s="69"/>
      <c r="AA14" s="69"/>
      <c r="AB14" s="69"/>
      <c r="AC14" s="69"/>
      <c r="AD14" s="69"/>
      <c r="AE14" s="70"/>
      <c r="AG14" s="93" t="s">
        <v>21</v>
      </c>
      <c r="AH14" s="94"/>
      <c r="AI14" s="94"/>
      <c r="AJ14" s="94"/>
      <c r="AK14" s="94"/>
      <c r="AL14" s="94"/>
      <c r="AM14" s="94"/>
      <c r="AN14" s="94"/>
      <c r="AO14" s="94"/>
      <c r="AP14" s="94"/>
      <c r="AQ14" s="94"/>
      <c r="AR14" s="94"/>
      <c r="AS14" s="94"/>
      <c r="AT14" s="94"/>
      <c r="AU14" s="94"/>
      <c r="AV14" s="94"/>
      <c r="AW14" s="94"/>
      <c r="AX14" s="94"/>
      <c r="AY14" s="94"/>
      <c r="AZ14" s="94"/>
      <c r="BA14" s="94"/>
      <c r="BB14" s="94"/>
      <c r="BC14" s="94"/>
      <c r="BD14"/>
      <c r="BE14"/>
    </row>
    <row r="15" spans="6:57" ht="15" customHeight="1" x14ac:dyDescent="0.25">
      <c r="F15" s="224" t="s">
        <v>22</v>
      </c>
      <c r="G15" s="225"/>
      <c r="H15" s="225"/>
      <c r="I15" s="225"/>
      <c r="J15" s="226"/>
      <c r="K15" s="237"/>
      <c r="L15" s="238"/>
      <c r="M15" s="238"/>
      <c r="N15" s="238"/>
      <c r="O15" s="238"/>
      <c r="P15" s="238"/>
      <c r="Q15" s="238"/>
      <c r="R15" s="238"/>
      <c r="S15" s="238"/>
      <c r="T15" s="238"/>
      <c r="U15" s="239"/>
      <c r="V15" s="224" t="s">
        <v>23</v>
      </c>
      <c r="W15" s="225"/>
      <c r="X15" s="225"/>
      <c r="Y15" s="225"/>
      <c r="Z15" s="226"/>
      <c r="AA15" s="214"/>
      <c r="AB15" s="215"/>
      <c r="AC15" s="224"/>
      <c r="AD15" s="225"/>
      <c r="AE15" s="226"/>
      <c r="AG15" s="95"/>
      <c r="AH15" s="95"/>
      <c r="AI15" s="95"/>
      <c r="AJ15" s="95"/>
      <c r="AK15" s="95"/>
      <c r="AL15" s="95"/>
      <c r="AM15" s="95"/>
      <c r="AN15" s="95"/>
      <c r="AO15" s="95"/>
      <c r="AP15" s="95"/>
      <c r="AQ15" s="95"/>
      <c r="AR15" s="95"/>
      <c r="AS15" s="95"/>
      <c r="AT15" s="95"/>
      <c r="AU15" s="95"/>
      <c r="AV15" s="95"/>
      <c r="AW15" s="95"/>
      <c r="AX15" s="95"/>
      <c r="AY15" s="95"/>
      <c r="AZ15" s="95"/>
      <c r="BA15" s="95"/>
      <c r="BB15" s="95"/>
      <c r="BC15" s="95"/>
    </row>
    <row r="16" spans="6:57" ht="7.95" customHeight="1" x14ac:dyDescent="0.25">
      <c r="F16" s="227"/>
      <c r="G16" s="228"/>
      <c r="H16" s="228"/>
      <c r="I16" s="228"/>
      <c r="J16" s="229"/>
      <c r="K16" s="240"/>
      <c r="L16" s="241"/>
      <c r="M16" s="241"/>
      <c r="N16" s="241"/>
      <c r="O16" s="241"/>
      <c r="P16" s="241"/>
      <c r="Q16" s="241"/>
      <c r="R16" s="241"/>
      <c r="S16" s="241"/>
      <c r="T16" s="241"/>
      <c r="U16" s="242"/>
      <c r="V16" s="227"/>
      <c r="W16" s="228"/>
      <c r="X16" s="228"/>
      <c r="Y16" s="228"/>
      <c r="Z16" s="229"/>
      <c r="AA16" s="216"/>
      <c r="AB16" s="217"/>
      <c r="AC16" s="227"/>
      <c r="AD16" s="228"/>
      <c r="AE16" s="229"/>
      <c r="AG16" s="88"/>
      <c r="AH16" s="89"/>
      <c r="AI16" s="89"/>
      <c r="AJ16" s="89"/>
      <c r="AK16" s="89"/>
      <c r="AL16" s="89"/>
      <c r="AM16" s="89"/>
      <c r="AN16" s="89"/>
      <c r="AO16" s="89"/>
      <c r="AP16" s="89"/>
      <c r="AQ16" s="89"/>
      <c r="AR16" s="89"/>
      <c r="AS16" s="89"/>
      <c r="AT16" s="89"/>
      <c r="AU16" s="89"/>
      <c r="AV16" s="89"/>
      <c r="AW16" s="89"/>
      <c r="AX16" s="89"/>
      <c r="AY16" s="89"/>
      <c r="AZ16" s="89"/>
      <c r="BA16" s="89"/>
      <c r="BB16" s="89"/>
      <c r="BC16" s="89"/>
    </row>
    <row r="17" spans="1:60" ht="16.2" customHeight="1" x14ac:dyDescent="0.25">
      <c r="F17" s="230" t="s">
        <v>24</v>
      </c>
      <c r="G17" s="230"/>
      <c r="H17" s="230"/>
      <c r="I17" s="230"/>
      <c r="J17" s="230"/>
      <c r="K17" s="230"/>
      <c r="L17" s="230"/>
      <c r="M17" s="230"/>
      <c r="N17" s="230"/>
      <c r="O17" s="230"/>
      <c r="P17" s="230"/>
      <c r="Q17" s="230"/>
      <c r="R17" s="230"/>
      <c r="S17" s="230"/>
      <c r="T17" s="231"/>
      <c r="U17" s="232"/>
      <c r="V17" s="232"/>
      <c r="W17" s="232"/>
      <c r="X17" s="232"/>
      <c r="Y17" s="232"/>
      <c r="Z17" s="232"/>
      <c r="AA17" s="232"/>
      <c r="AB17" s="232"/>
      <c r="AC17" s="232"/>
      <c r="AD17" s="232"/>
      <c r="AE17" s="233"/>
      <c r="AG17" s="90"/>
      <c r="AH17" s="90"/>
      <c r="AI17" s="90"/>
      <c r="AJ17" s="90"/>
      <c r="AK17" s="90"/>
      <c r="AL17" s="90"/>
      <c r="AM17" s="90"/>
      <c r="AN17" s="90"/>
      <c r="AO17" s="90"/>
      <c r="AP17" s="90"/>
      <c r="AQ17" s="90"/>
      <c r="AR17" s="90"/>
      <c r="AS17" s="90"/>
      <c r="AT17" s="90"/>
      <c r="AU17" s="90"/>
      <c r="AV17" s="90"/>
      <c r="AW17" s="90"/>
      <c r="AX17" s="90"/>
      <c r="AY17" s="90"/>
      <c r="AZ17" s="90"/>
      <c r="BA17" s="90"/>
      <c r="BB17" s="90"/>
      <c r="BC17" s="90"/>
    </row>
    <row r="18" spans="1:60" ht="13.95" customHeight="1" x14ac:dyDescent="0.25">
      <c r="F18" s="230"/>
      <c r="G18" s="230"/>
      <c r="H18" s="230"/>
      <c r="I18" s="230"/>
      <c r="J18" s="230"/>
      <c r="K18" s="230"/>
      <c r="L18" s="230"/>
      <c r="M18" s="230"/>
      <c r="N18" s="230"/>
      <c r="O18" s="230"/>
      <c r="P18" s="230"/>
      <c r="Q18" s="230"/>
      <c r="R18" s="230"/>
      <c r="S18" s="230"/>
      <c r="T18" s="234"/>
      <c r="U18" s="235"/>
      <c r="V18" s="235"/>
      <c r="W18" s="235"/>
      <c r="X18" s="235"/>
      <c r="Y18" s="235"/>
      <c r="Z18" s="235"/>
      <c r="AA18" s="235"/>
      <c r="AB18" s="235"/>
      <c r="AC18" s="235"/>
      <c r="AD18" s="235"/>
      <c r="AE18" s="236"/>
      <c r="AG18" s="212" t="s">
        <v>25</v>
      </c>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row>
    <row r="19" spans="1:60" s="2" customFormat="1" ht="51" customHeight="1" x14ac:dyDescent="0.2">
      <c r="A19" s="218" t="s">
        <v>26</v>
      </c>
      <c r="B19" s="219"/>
      <c r="C19" s="219"/>
      <c r="D19" s="219"/>
      <c r="E19" s="220"/>
      <c r="F19" s="213" t="s">
        <v>27</v>
      </c>
      <c r="G19" s="120"/>
      <c r="H19" s="120"/>
      <c r="I19" s="120"/>
      <c r="J19" s="120"/>
      <c r="K19" s="120"/>
      <c r="L19" s="120"/>
      <c r="M19" s="120"/>
      <c r="N19" s="120"/>
      <c r="O19" s="120"/>
      <c r="P19" s="120"/>
      <c r="Q19" s="120"/>
      <c r="R19" s="120"/>
      <c r="S19" s="120"/>
      <c r="T19" s="120"/>
      <c r="U19" s="120"/>
      <c r="V19" s="120"/>
      <c r="W19" s="120"/>
      <c r="X19" s="120"/>
      <c r="Y19" s="120"/>
      <c r="Z19" s="121"/>
      <c r="AA19" s="59" t="s">
        <v>28</v>
      </c>
      <c r="AB19" s="207"/>
      <c r="AC19" s="208"/>
      <c r="AD19" s="59" t="s">
        <v>29</v>
      </c>
      <c r="AE19" s="60"/>
      <c r="AF19" s="60"/>
      <c r="AG19" s="61"/>
      <c r="AH19" s="59" t="s">
        <v>30</v>
      </c>
      <c r="AI19" s="60"/>
      <c r="AJ19" s="60"/>
      <c r="AK19" s="61"/>
      <c r="AL19" s="59" t="s">
        <v>31</v>
      </c>
      <c r="AM19" s="60"/>
      <c r="AN19" s="60"/>
      <c r="AO19" s="61"/>
      <c r="AP19" s="59" t="s">
        <v>32</v>
      </c>
      <c r="AQ19" s="60"/>
      <c r="AR19" s="60"/>
      <c r="AS19" s="61"/>
      <c r="AT19" s="59" t="s">
        <v>33</v>
      </c>
      <c r="AU19" s="60"/>
      <c r="AV19" s="60"/>
      <c r="AW19" s="61"/>
      <c r="AX19" s="59" t="s">
        <v>34</v>
      </c>
      <c r="AY19" s="60"/>
      <c r="AZ19" s="60"/>
      <c r="BA19" s="60"/>
      <c r="BB19" s="60"/>
      <c r="BC19" s="61"/>
      <c r="BH19" s="32"/>
    </row>
    <row r="20" spans="1:60" s="2" customFormat="1" ht="15.6" customHeight="1" x14ac:dyDescent="0.2">
      <c r="A20" s="221"/>
      <c r="B20" s="222"/>
      <c r="C20" s="222"/>
      <c r="D20" s="222"/>
      <c r="E20" s="223"/>
      <c r="F20" s="122"/>
      <c r="G20" s="123"/>
      <c r="H20" s="123"/>
      <c r="I20" s="123"/>
      <c r="J20" s="123"/>
      <c r="K20" s="123"/>
      <c r="L20" s="123"/>
      <c r="M20" s="123"/>
      <c r="N20" s="123"/>
      <c r="O20" s="123"/>
      <c r="P20" s="123"/>
      <c r="Q20" s="123"/>
      <c r="R20" s="123"/>
      <c r="S20" s="123"/>
      <c r="T20" s="123"/>
      <c r="U20" s="123"/>
      <c r="V20" s="123"/>
      <c r="W20" s="123"/>
      <c r="X20" s="123"/>
      <c r="Y20" s="123"/>
      <c r="Z20" s="124"/>
      <c r="AA20" s="209"/>
      <c r="AB20" s="210"/>
      <c r="AC20" s="211"/>
      <c r="AD20" s="62"/>
      <c r="AE20" s="63"/>
      <c r="AF20" s="63"/>
      <c r="AG20" s="64"/>
      <c r="AH20" s="62"/>
      <c r="AI20" s="63"/>
      <c r="AJ20" s="63"/>
      <c r="AK20" s="64"/>
      <c r="AL20" s="62"/>
      <c r="AM20" s="63"/>
      <c r="AN20" s="63"/>
      <c r="AO20" s="64"/>
      <c r="AP20" s="62"/>
      <c r="AQ20" s="63"/>
      <c r="AR20" s="63"/>
      <c r="AS20" s="64"/>
      <c r="AT20" s="62"/>
      <c r="AU20" s="63"/>
      <c r="AV20" s="63"/>
      <c r="AW20" s="64"/>
      <c r="AX20" s="62"/>
      <c r="AY20" s="63"/>
      <c r="AZ20" s="63"/>
      <c r="BA20" s="63"/>
      <c r="BB20" s="63"/>
      <c r="BC20" s="64"/>
      <c r="BH20" s="32"/>
    </row>
    <row r="21" spans="1:60" ht="21.6" customHeight="1" x14ac:dyDescent="0.25">
      <c r="A21" s="192"/>
      <c r="B21" s="193"/>
      <c r="C21" s="193"/>
      <c r="D21" s="193"/>
      <c r="E21" s="194"/>
      <c r="F21" s="137"/>
      <c r="G21" s="138"/>
      <c r="H21" s="138"/>
      <c r="I21" s="138"/>
      <c r="J21" s="138"/>
      <c r="K21" s="138"/>
      <c r="L21" s="138"/>
      <c r="M21" s="138"/>
      <c r="N21" s="138"/>
      <c r="O21" s="138"/>
      <c r="P21" s="138"/>
      <c r="Q21" s="138"/>
      <c r="R21" s="138"/>
      <c r="S21" s="138"/>
      <c r="T21" s="138"/>
      <c r="U21" s="138"/>
      <c r="V21" s="138"/>
      <c r="W21" s="138"/>
      <c r="X21" s="138"/>
      <c r="Y21" s="138"/>
      <c r="Z21" s="139"/>
      <c r="AA21" s="82"/>
      <c r="AB21" s="83"/>
      <c r="AC21" s="84"/>
      <c r="AD21" s="53" t="str">
        <f>IF($AG$2="X",AA21*0.67,IF($AG$3="X",AA21*0.67,IF($AG$4="X",AA21*0.22,"")))</f>
        <v/>
      </c>
      <c r="AE21" s="157"/>
      <c r="AF21" s="157"/>
      <c r="AG21" s="158"/>
      <c r="AH21" s="85"/>
      <c r="AI21" s="86"/>
      <c r="AJ21" s="86"/>
      <c r="AK21" s="87"/>
      <c r="AL21" s="85"/>
      <c r="AM21" s="86"/>
      <c r="AN21" s="86"/>
      <c r="AO21" s="87"/>
      <c r="AP21" s="85"/>
      <c r="AQ21" s="86"/>
      <c r="AR21" s="86"/>
      <c r="AS21" s="87"/>
      <c r="AT21" s="85"/>
      <c r="AU21" s="86"/>
      <c r="AV21" s="86"/>
      <c r="AW21" s="87"/>
      <c r="AX21" s="48">
        <f t="shared" ref="AX21:AX27" si="0">SUM(AD21:AW21)</f>
        <v>0</v>
      </c>
      <c r="AY21" s="49"/>
      <c r="AZ21" s="49"/>
      <c r="BA21" s="49"/>
      <c r="BB21" s="49"/>
      <c r="BC21" s="50"/>
    </row>
    <row r="22" spans="1:60" ht="21.6" customHeight="1" x14ac:dyDescent="0.25">
      <c r="A22" s="192"/>
      <c r="B22" s="193"/>
      <c r="C22" s="193"/>
      <c r="D22" s="193"/>
      <c r="E22" s="194"/>
      <c r="F22" s="137"/>
      <c r="G22" s="138"/>
      <c r="H22" s="138"/>
      <c r="I22" s="138"/>
      <c r="J22" s="138"/>
      <c r="K22" s="138"/>
      <c r="L22" s="138"/>
      <c r="M22" s="138"/>
      <c r="N22" s="138"/>
      <c r="O22" s="138"/>
      <c r="P22" s="138"/>
      <c r="Q22" s="138"/>
      <c r="R22" s="138"/>
      <c r="S22" s="138"/>
      <c r="T22" s="138"/>
      <c r="U22" s="138"/>
      <c r="V22" s="138"/>
      <c r="W22" s="138"/>
      <c r="X22" s="138"/>
      <c r="Y22" s="138"/>
      <c r="Z22" s="139"/>
      <c r="AA22" s="82"/>
      <c r="AB22" s="83"/>
      <c r="AC22" s="84"/>
      <c r="AD22" s="53" t="str">
        <f t="shared" ref="AD22:AD27" si="1">IF($AG$2="X",AA22*0.67,IF($AG$3="X",AA22*0.67,IF($AG$4="X",AA22*0.22,"")))</f>
        <v/>
      </c>
      <c r="AE22" s="157"/>
      <c r="AF22" s="157"/>
      <c r="AG22" s="158"/>
      <c r="AH22" s="85"/>
      <c r="AI22" s="86"/>
      <c r="AJ22" s="86"/>
      <c r="AK22" s="87"/>
      <c r="AL22" s="85"/>
      <c r="AM22" s="86"/>
      <c r="AN22" s="86"/>
      <c r="AO22" s="87"/>
      <c r="AP22" s="85"/>
      <c r="AQ22" s="86"/>
      <c r="AR22" s="86"/>
      <c r="AS22" s="87"/>
      <c r="AT22" s="85"/>
      <c r="AU22" s="86"/>
      <c r="AV22" s="86"/>
      <c r="AW22" s="87"/>
      <c r="AX22" s="48">
        <f t="shared" si="0"/>
        <v>0</v>
      </c>
      <c r="AY22" s="49"/>
      <c r="AZ22" s="49"/>
      <c r="BA22" s="49"/>
      <c r="BB22" s="49"/>
      <c r="BC22" s="50"/>
    </row>
    <row r="23" spans="1:60" ht="21.6" customHeight="1" x14ac:dyDescent="0.25">
      <c r="A23" s="192"/>
      <c r="B23" s="193"/>
      <c r="C23" s="193"/>
      <c r="D23" s="193"/>
      <c r="E23" s="194"/>
      <c r="F23" s="137"/>
      <c r="G23" s="138"/>
      <c r="H23" s="138"/>
      <c r="I23" s="138"/>
      <c r="J23" s="138"/>
      <c r="K23" s="138"/>
      <c r="L23" s="138"/>
      <c r="M23" s="138"/>
      <c r="N23" s="138"/>
      <c r="O23" s="138"/>
      <c r="P23" s="138"/>
      <c r="Q23" s="138"/>
      <c r="R23" s="138"/>
      <c r="S23" s="138"/>
      <c r="T23" s="138"/>
      <c r="U23" s="138"/>
      <c r="V23" s="138"/>
      <c r="W23" s="138"/>
      <c r="X23" s="138"/>
      <c r="Y23" s="138"/>
      <c r="Z23" s="139"/>
      <c r="AA23" s="82"/>
      <c r="AB23" s="83"/>
      <c r="AC23" s="84"/>
      <c r="AD23" s="53" t="str">
        <f t="shared" si="1"/>
        <v/>
      </c>
      <c r="AE23" s="157"/>
      <c r="AF23" s="157"/>
      <c r="AG23" s="158"/>
      <c r="AH23" s="85"/>
      <c r="AI23" s="86"/>
      <c r="AJ23" s="86"/>
      <c r="AK23" s="87"/>
      <c r="AL23" s="85"/>
      <c r="AM23" s="86"/>
      <c r="AN23" s="86"/>
      <c r="AO23" s="87"/>
      <c r="AP23" s="85"/>
      <c r="AQ23" s="86"/>
      <c r="AR23" s="86"/>
      <c r="AS23" s="87"/>
      <c r="AT23" s="85"/>
      <c r="AU23" s="86"/>
      <c r="AV23" s="86"/>
      <c r="AW23" s="87"/>
      <c r="AX23" s="48">
        <f t="shared" si="0"/>
        <v>0</v>
      </c>
      <c r="AY23" s="49"/>
      <c r="AZ23" s="49"/>
      <c r="BA23" s="49"/>
      <c r="BB23" s="49"/>
      <c r="BC23" s="50"/>
    </row>
    <row r="24" spans="1:60" ht="21.6" customHeight="1" x14ac:dyDescent="0.25">
      <c r="A24" s="192"/>
      <c r="B24" s="193"/>
      <c r="C24" s="193"/>
      <c r="D24" s="193"/>
      <c r="E24" s="194"/>
      <c r="F24" s="137"/>
      <c r="G24" s="138"/>
      <c r="H24" s="138"/>
      <c r="I24" s="138"/>
      <c r="J24" s="138"/>
      <c r="K24" s="138"/>
      <c r="L24" s="138"/>
      <c r="M24" s="138"/>
      <c r="N24" s="138"/>
      <c r="O24" s="138"/>
      <c r="P24" s="138"/>
      <c r="Q24" s="138"/>
      <c r="R24" s="138"/>
      <c r="S24" s="138"/>
      <c r="T24" s="138"/>
      <c r="U24" s="138"/>
      <c r="V24" s="138"/>
      <c r="W24" s="138"/>
      <c r="X24" s="138"/>
      <c r="Y24" s="138"/>
      <c r="Z24" s="139"/>
      <c r="AA24" s="82"/>
      <c r="AB24" s="83"/>
      <c r="AC24" s="84"/>
      <c r="AD24" s="53" t="str">
        <f t="shared" si="1"/>
        <v/>
      </c>
      <c r="AE24" s="157"/>
      <c r="AF24" s="157"/>
      <c r="AG24" s="158"/>
      <c r="AH24" s="85"/>
      <c r="AI24" s="86"/>
      <c r="AJ24" s="86"/>
      <c r="AK24" s="87"/>
      <c r="AL24" s="85"/>
      <c r="AM24" s="86"/>
      <c r="AN24" s="86"/>
      <c r="AO24" s="87"/>
      <c r="AP24" s="85"/>
      <c r="AQ24" s="86"/>
      <c r="AR24" s="86"/>
      <c r="AS24" s="87"/>
      <c r="AT24" s="85"/>
      <c r="AU24" s="86"/>
      <c r="AV24" s="86"/>
      <c r="AW24" s="87"/>
      <c r="AX24" s="48">
        <f t="shared" si="0"/>
        <v>0</v>
      </c>
      <c r="AY24" s="49"/>
      <c r="AZ24" s="49"/>
      <c r="BA24" s="49"/>
      <c r="BB24" s="49"/>
      <c r="BC24" s="50"/>
    </row>
    <row r="25" spans="1:60" ht="21.6" customHeight="1" x14ac:dyDescent="0.25">
      <c r="A25" s="192"/>
      <c r="B25" s="193"/>
      <c r="C25" s="193"/>
      <c r="D25" s="193"/>
      <c r="E25" s="194"/>
      <c r="F25" s="137"/>
      <c r="G25" s="138"/>
      <c r="H25" s="138"/>
      <c r="I25" s="138"/>
      <c r="J25" s="138"/>
      <c r="K25" s="138"/>
      <c r="L25" s="138"/>
      <c r="M25" s="138"/>
      <c r="N25" s="138"/>
      <c r="O25" s="138"/>
      <c r="P25" s="138"/>
      <c r="Q25" s="138"/>
      <c r="R25" s="138"/>
      <c r="S25" s="138"/>
      <c r="T25" s="138"/>
      <c r="U25" s="138"/>
      <c r="V25" s="138"/>
      <c r="W25" s="138"/>
      <c r="X25" s="138"/>
      <c r="Y25" s="138"/>
      <c r="Z25" s="139"/>
      <c r="AA25" s="82"/>
      <c r="AB25" s="83"/>
      <c r="AC25" s="84"/>
      <c r="AD25" s="53" t="str">
        <f t="shared" si="1"/>
        <v/>
      </c>
      <c r="AE25" s="157"/>
      <c r="AF25" s="157"/>
      <c r="AG25" s="158"/>
      <c r="AH25" s="85"/>
      <c r="AI25" s="86"/>
      <c r="AJ25" s="86"/>
      <c r="AK25" s="87"/>
      <c r="AL25" s="85"/>
      <c r="AM25" s="86"/>
      <c r="AN25" s="86"/>
      <c r="AO25" s="87"/>
      <c r="AP25" s="85"/>
      <c r="AQ25" s="86"/>
      <c r="AR25" s="86"/>
      <c r="AS25" s="87"/>
      <c r="AT25" s="85"/>
      <c r="AU25" s="86"/>
      <c r="AV25" s="86"/>
      <c r="AW25" s="87"/>
      <c r="AX25" s="48">
        <f t="shared" ref="AX25" si="2">SUM(AD25:AW25)</f>
        <v>0</v>
      </c>
      <c r="AY25" s="49"/>
      <c r="AZ25" s="49"/>
      <c r="BA25" s="49"/>
      <c r="BB25" s="49"/>
      <c r="BC25" s="50"/>
    </row>
    <row r="26" spans="1:60" ht="21.6" customHeight="1" x14ac:dyDescent="0.25">
      <c r="A26" s="192"/>
      <c r="B26" s="193"/>
      <c r="C26" s="193"/>
      <c r="D26" s="193"/>
      <c r="E26" s="194"/>
      <c r="F26" s="137"/>
      <c r="G26" s="138"/>
      <c r="H26" s="138"/>
      <c r="I26" s="138"/>
      <c r="J26" s="138"/>
      <c r="K26" s="138"/>
      <c r="L26" s="138"/>
      <c r="M26" s="138"/>
      <c r="N26" s="138"/>
      <c r="O26" s="138"/>
      <c r="P26" s="138"/>
      <c r="Q26" s="138"/>
      <c r="R26" s="138"/>
      <c r="S26" s="138"/>
      <c r="T26" s="138"/>
      <c r="U26" s="138"/>
      <c r="V26" s="138"/>
      <c r="W26" s="138"/>
      <c r="X26" s="138"/>
      <c r="Y26" s="138"/>
      <c r="Z26" s="139"/>
      <c r="AA26" s="82"/>
      <c r="AB26" s="83"/>
      <c r="AC26" s="84"/>
      <c r="AD26" s="53" t="str">
        <f t="shared" si="1"/>
        <v/>
      </c>
      <c r="AE26" s="157"/>
      <c r="AF26" s="157"/>
      <c r="AG26" s="158"/>
      <c r="AH26" s="85"/>
      <c r="AI26" s="86"/>
      <c r="AJ26" s="86"/>
      <c r="AK26" s="87"/>
      <c r="AL26" s="85"/>
      <c r="AM26" s="86"/>
      <c r="AN26" s="86"/>
      <c r="AO26" s="87"/>
      <c r="AP26" s="85"/>
      <c r="AQ26" s="86"/>
      <c r="AR26" s="86"/>
      <c r="AS26" s="87"/>
      <c r="AT26" s="85"/>
      <c r="AU26" s="86"/>
      <c r="AV26" s="86"/>
      <c r="AW26" s="87"/>
      <c r="AX26" s="48">
        <f t="shared" ref="AX26" si="3">SUM(AD26:AW26)</f>
        <v>0</v>
      </c>
      <c r="AY26" s="49"/>
      <c r="AZ26" s="49"/>
      <c r="BA26" s="49"/>
      <c r="BB26" s="49"/>
      <c r="BC26" s="50"/>
    </row>
    <row r="27" spans="1:60" ht="21.6" customHeight="1" x14ac:dyDescent="0.25">
      <c r="A27" s="192"/>
      <c r="B27" s="193"/>
      <c r="C27" s="193"/>
      <c r="D27" s="193"/>
      <c r="E27" s="194"/>
      <c r="F27" s="137"/>
      <c r="G27" s="138"/>
      <c r="H27" s="138"/>
      <c r="I27" s="138"/>
      <c r="J27" s="138"/>
      <c r="K27" s="138"/>
      <c r="L27" s="138"/>
      <c r="M27" s="138"/>
      <c r="N27" s="138"/>
      <c r="O27" s="138"/>
      <c r="P27" s="138"/>
      <c r="Q27" s="138"/>
      <c r="R27" s="138"/>
      <c r="S27" s="138"/>
      <c r="T27" s="138"/>
      <c r="U27" s="138"/>
      <c r="V27" s="138"/>
      <c r="W27" s="138"/>
      <c r="X27" s="138"/>
      <c r="Y27" s="138"/>
      <c r="Z27" s="139"/>
      <c r="AA27" s="82"/>
      <c r="AB27" s="83"/>
      <c r="AC27" s="84"/>
      <c r="AD27" s="53" t="str">
        <f t="shared" si="1"/>
        <v/>
      </c>
      <c r="AE27" s="157"/>
      <c r="AF27" s="157"/>
      <c r="AG27" s="158"/>
      <c r="AH27" s="85"/>
      <c r="AI27" s="86"/>
      <c r="AJ27" s="86"/>
      <c r="AK27" s="87"/>
      <c r="AL27" s="85"/>
      <c r="AM27" s="86"/>
      <c r="AN27" s="86"/>
      <c r="AO27" s="87"/>
      <c r="AP27" s="85"/>
      <c r="AQ27" s="86"/>
      <c r="AR27" s="86"/>
      <c r="AS27" s="87"/>
      <c r="AT27" s="85"/>
      <c r="AU27" s="86"/>
      <c r="AV27" s="86"/>
      <c r="AW27" s="87"/>
      <c r="AX27" s="48">
        <f t="shared" si="0"/>
        <v>0</v>
      </c>
      <c r="AY27" s="49"/>
      <c r="AZ27" s="49"/>
      <c r="BA27" s="49"/>
      <c r="BB27" s="49"/>
      <c r="BC27" s="50"/>
      <c r="BG27" s="38"/>
    </row>
    <row r="28" spans="1:60" ht="22.2" customHeight="1" x14ac:dyDescent="0.25">
      <c r="A28" s="250" t="s">
        <v>35</v>
      </c>
      <c r="B28" s="251"/>
      <c r="C28" s="251"/>
      <c r="D28" s="251"/>
      <c r="E28" s="251"/>
      <c r="F28" s="251"/>
      <c r="G28" s="251"/>
      <c r="H28" s="251"/>
      <c r="I28" s="251"/>
      <c r="J28" s="251"/>
      <c r="K28" s="251"/>
      <c r="L28" s="251"/>
      <c r="M28" s="251"/>
      <c r="N28" s="251"/>
      <c r="O28" s="251"/>
      <c r="P28" s="251"/>
      <c r="Q28" s="251"/>
      <c r="R28" s="251"/>
      <c r="S28" s="251"/>
      <c r="T28" s="251"/>
      <c r="U28" s="251"/>
      <c r="V28" s="252"/>
      <c r="W28" s="168" t="s">
        <v>36</v>
      </c>
      <c r="X28" s="169"/>
      <c r="Y28" s="169"/>
      <c r="Z28" s="169"/>
      <c r="AA28" s="169"/>
      <c r="AB28" s="169"/>
      <c r="AC28" s="170"/>
      <c r="AD28" s="53">
        <f>SUM(AD21:AG27)</f>
        <v>0</v>
      </c>
      <c r="AE28" s="54"/>
      <c r="AF28" s="54"/>
      <c r="AG28" s="55"/>
      <c r="AH28" s="53">
        <f>SUM(AH21:AK27)</f>
        <v>0</v>
      </c>
      <c r="AI28" s="54"/>
      <c r="AJ28" s="54"/>
      <c r="AK28" s="55"/>
      <c r="AL28" s="53">
        <f>SUM(AL21:AO27)</f>
        <v>0</v>
      </c>
      <c r="AM28" s="54"/>
      <c r="AN28" s="54"/>
      <c r="AO28" s="55"/>
      <c r="AP28" s="53">
        <f>SUM(AP21:AS27)</f>
        <v>0</v>
      </c>
      <c r="AQ28" s="54"/>
      <c r="AR28" s="54"/>
      <c r="AS28" s="55"/>
      <c r="AT28" s="53">
        <f>SUM(AT21:AW27)</f>
        <v>0</v>
      </c>
      <c r="AU28" s="54"/>
      <c r="AV28" s="54"/>
      <c r="AW28" s="55"/>
      <c r="AX28" s="48">
        <f>SUM(AX21:BC27)</f>
        <v>0</v>
      </c>
      <c r="AY28" s="51"/>
      <c r="AZ28" s="51"/>
      <c r="BA28" s="51"/>
      <c r="BB28" s="51"/>
      <c r="BC28" s="52"/>
    </row>
    <row r="29" spans="1:60" ht="9" customHeight="1" x14ac:dyDescent="0.25">
      <c r="F29" s="255"/>
      <c r="G29" s="255"/>
      <c r="H29" s="255"/>
      <c r="I29" s="255"/>
      <c r="J29" s="255"/>
      <c r="K29" s="255"/>
      <c r="L29"/>
      <c r="M29"/>
      <c r="N29"/>
      <c r="O29"/>
      <c r="P29"/>
      <c r="Q29"/>
      <c r="R29"/>
      <c r="S29"/>
      <c r="T29"/>
      <c r="U29"/>
      <c r="V29"/>
      <c r="W29" s="255"/>
      <c r="X29" s="255"/>
      <c r="Y29" s="255"/>
      <c r="Z29" s="255"/>
      <c r="AA29" s="255"/>
      <c r="AB29" s="253"/>
      <c r="AC29" s="253"/>
      <c r="AD29" s="253"/>
      <c r="AE29" s="253"/>
      <c r="AF29" s="253"/>
      <c r="AG29" s="253"/>
      <c r="AH29" s="253"/>
      <c r="AI29" s="253"/>
      <c r="AJ29" s="253"/>
      <c r="AK29" s="253"/>
      <c r="AL29" s="96" t="s">
        <v>37</v>
      </c>
      <c r="AM29" s="97"/>
      <c r="AN29" s="97"/>
      <c r="AO29" s="97"/>
      <c r="AP29" s="97"/>
      <c r="AQ29" s="97"/>
      <c r="AR29" s="97"/>
      <c r="AS29" s="97"/>
      <c r="AT29" s="97"/>
      <c r="AU29" s="97"/>
      <c r="AV29" s="97"/>
      <c r="AW29" s="97"/>
      <c r="AX29" s="264">
        <f>'Cont sht 2'!AX37:BC37</f>
        <v>0</v>
      </c>
      <c r="AY29" s="265"/>
      <c r="AZ29" s="265"/>
      <c r="BA29" s="265"/>
      <c r="BB29" s="265"/>
      <c r="BC29" s="266"/>
    </row>
    <row r="30" spans="1:60" ht="9" customHeight="1" x14ac:dyDescent="0.25">
      <c r="F30" s="36"/>
      <c r="G30" s="36"/>
      <c r="H30" s="36"/>
      <c r="I30" s="36"/>
      <c r="J30" s="36"/>
      <c r="K30" s="36"/>
      <c r="L30"/>
      <c r="M30"/>
      <c r="N30"/>
      <c r="O30"/>
      <c r="P30"/>
      <c r="Q30"/>
      <c r="R30"/>
      <c r="S30"/>
      <c r="T30"/>
      <c r="U30"/>
      <c r="V30"/>
      <c r="W30" s="36"/>
      <c r="X30" s="36"/>
      <c r="Y30" s="36"/>
      <c r="Z30" s="36"/>
      <c r="AA30" s="36"/>
      <c r="AB30" s="253"/>
      <c r="AC30" s="253"/>
      <c r="AD30" s="253"/>
      <c r="AE30" s="253"/>
      <c r="AF30" s="253"/>
      <c r="AG30" s="253"/>
      <c r="AH30" s="253"/>
      <c r="AI30" s="253"/>
      <c r="AJ30" s="253"/>
      <c r="AK30" s="253"/>
      <c r="AL30" s="97"/>
      <c r="AM30" s="97"/>
      <c r="AN30" s="97"/>
      <c r="AO30" s="97"/>
      <c r="AP30" s="97"/>
      <c r="AQ30" s="97"/>
      <c r="AR30" s="97"/>
      <c r="AS30" s="97"/>
      <c r="AT30" s="97"/>
      <c r="AU30" s="97"/>
      <c r="AV30" s="97"/>
      <c r="AW30" s="97"/>
      <c r="AX30" s="267"/>
      <c r="AY30" s="268"/>
      <c r="AZ30" s="268"/>
      <c r="BA30" s="268"/>
      <c r="BB30" s="268"/>
      <c r="BC30" s="269"/>
    </row>
    <row r="31" spans="1:60" ht="12" customHeight="1" x14ac:dyDescent="0.25">
      <c r="F31" s="5" t="s">
        <v>38</v>
      </c>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97"/>
      <c r="AM31" s="97"/>
      <c r="AN31" s="97"/>
      <c r="AO31" s="97"/>
      <c r="AP31" s="97"/>
      <c r="AQ31" s="97"/>
      <c r="AR31" s="97"/>
      <c r="AS31" s="97"/>
      <c r="AT31" s="97"/>
      <c r="AU31" s="97"/>
      <c r="AV31" s="97"/>
      <c r="AW31" s="97"/>
      <c r="AX31" s="270"/>
      <c r="AY31" s="271"/>
      <c r="AZ31" s="271"/>
      <c r="BA31" s="271"/>
      <c r="BB31" s="271"/>
      <c r="BC31" s="272"/>
    </row>
    <row r="32" spans="1:60" ht="12" customHeight="1" x14ac:dyDescent="0.25">
      <c r="F32" s="21"/>
      <c r="G32" s="254" t="s">
        <v>39</v>
      </c>
      <c r="H32" s="254"/>
      <c r="I32" s="254"/>
      <c r="J32" s="254"/>
      <c r="K32" s="254"/>
      <c r="L32" s="254"/>
      <c r="M32" s="254"/>
      <c r="N32" s="254"/>
      <c r="O32" s="254"/>
      <c r="P32" s="47"/>
      <c r="Q32" s="37"/>
      <c r="R32" s="254" t="s">
        <v>40</v>
      </c>
      <c r="S32" s="254"/>
      <c r="T32" s="254"/>
      <c r="U32" s="254"/>
      <c r="V32" s="254"/>
      <c r="W32" s="254"/>
      <c r="X32" s="254"/>
      <c r="Y32" s="254"/>
      <c r="Z32" s="47"/>
      <c r="AA32" s="47"/>
      <c r="AB32" s="37"/>
      <c r="AC32" s="46" t="s">
        <v>41</v>
      </c>
      <c r="AD32" s="47"/>
      <c r="AE32" s="47"/>
      <c r="AF32" s="47"/>
      <c r="AG32" s="47"/>
      <c r="AH32" s="47"/>
      <c r="AI32" s="47"/>
      <c r="AJ32" s="47"/>
      <c r="AL32" s="97"/>
      <c r="AM32" s="97"/>
      <c r="AN32" s="97"/>
      <c r="AO32" s="97"/>
      <c r="AP32" s="97"/>
      <c r="AQ32" s="97"/>
      <c r="AR32" s="97"/>
      <c r="AS32" s="97"/>
      <c r="AT32" s="97"/>
      <c r="AU32" s="97"/>
      <c r="AV32" s="97"/>
      <c r="AW32" s="97"/>
      <c r="AX32" s="227"/>
      <c r="AY32" s="228"/>
      <c r="AZ32" s="228"/>
      <c r="BA32" s="228"/>
      <c r="BB32" s="228"/>
      <c r="BC32" s="229"/>
    </row>
    <row r="33" spans="1:60" ht="12" customHeight="1" x14ac:dyDescent="0.25">
      <c r="F33" s="21"/>
      <c r="G33" s="254" t="s">
        <v>42</v>
      </c>
      <c r="H33" s="254"/>
      <c r="I33" s="254"/>
      <c r="J33" s="254"/>
      <c r="K33" s="254"/>
      <c r="L33" s="254"/>
      <c r="M33" s="254"/>
      <c r="N33" s="254"/>
      <c r="O33" s="254"/>
      <c r="P33" s="47"/>
      <c r="Q33" s="37"/>
      <c r="R33" s="254" t="s">
        <v>43</v>
      </c>
      <c r="S33" s="254"/>
      <c r="T33" s="254"/>
      <c r="U33" s="254"/>
      <c r="V33" s="254"/>
      <c r="W33" s="254"/>
      <c r="X33" s="254"/>
      <c r="Y33" s="254"/>
      <c r="Z33" s="47"/>
      <c r="AA33" s="47"/>
      <c r="AB33" s="37"/>
      <c r="AC33" s="166" t="s">
        <v>44</v>
      </c>
      <c r="AD33" s="167"/>
      <c r="AE33" s="167"/>
      <c r="AF33" s="167"/>
      <c r="AG33" s="167"/>
      <c r="AH33" s="167"/>
      <c r="AI33" s="167"/>
      <c r="AJ33" s="167"/>
      <c r="AL33" s="159" t="s">
        <v>45</v>
      </c>
      <c r="AM33" s="160"/>
      <c r="AN33" s="160"/>
      <c r="AO33" s="160"/>
      <c r="AP33" s="160"/>
      <c r="AQ33" s="160"/>
      <c r="AR33" s="160"/>
      <c r="AS33" s="160"/>
      <c r="AT33" s="160"/>
      <c r="AU33" s="160"/>
      <c r="AV33" s="160"/>
      <c r="AW33" s="161"/>
      <c r="AX33" s="258">
        <f>SUM(AX28:BC32)</f>
        <v>0</v>
      </c>
      <c r="AY33" s="259"/>
      <c r="AZ33" s="259"/>
      <c r="BA33" s="259"/>
      <c r="BB33" s="259"/>
      <c r="BC33" s="260"/>
    </row>
    <row r="34" spans="1:60" ht="12" customHeight="1" x14ac:dyDescent="0.25">
      <c r="F34" s="21"/>
      <c r="G34" s="254" t="s">
        <v>46</v>
      </c>
      <c r="H34" s="254"/>
      <c r="I34" s="254"/>
      <c r="J34" s="254"/>
      <c r="K34" s="254"/>
      <c r="L34" s="254"/>
      <c r="M34" s="254"/>
      <c r="N34" s="254"/>
      <c r="O34" s="254"/>
      <c r="P34" s="47"/>
      <c r="Q34" s="37"/>
      <c r="R34" s="254" t="s">
        <v>47</v>
      </c>
      <c r="S34" s="254"/>
      <c r="T34" s="254"/>
      <c r="U34" s="254"/>
      <c r="V34" s="254"/>
      <c r="W34" s="254"/>
      <c r="X34" s="254"/>
      <c r="Y34" s="254"/>
      <c r="Z34" s="47"/>
      <c r="AA34" s="47"/>
      <c r="AB34" s="37"/>
      <c r="AC34" s="166" t="s">
        <v>48</v>
      </c>
      <c r="AD34" s="167"/>
      <c r="AE34" s="167"/>
      <c r="AF34" s="167"/>
      <c r="AG34" s="167"/>
      <c r="AH34" s="167"/>
      <c r="AI34" s="167"/>
      <c r="AJ34" s="167"/>
      <c r="AL34" s="162"/>
      <c r="AM34" s="163"/>
      <c r="AN34" s="163"/>
      <c r="AO34" s="163"/>
      <c r="AP34" s="163"/>
      <c r="AQ34" s="163"/>
      <c r="AR34" s="163"/>
      <c r="AS34" s="163"/>
      <c r="AT34" s="163"/>
      <c r="AU34" s="163"/>
      <c r="AV34" s="163"/>
      <c r="AW34" s="164"/>
      <c r="AX34" s="261"/>
      <c r="AY34" s="262"/>
      <c r="AZ34" s="262"/>
      <c r="BA34" s="262"/>
      <c r="BB34" s="262"/>
      <c r="BC34" s="263"/>
    </row>
    <row r="35" spans="1:60" ht="9" customHeight="1" x14ac:dyDescent="0.25">
      <c r="F35" s="256"/>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L35" s="159" t="s">
        <v>49</v>
      </c>
      <c r="AM35" s="160"/>
      <c r="AN35" s="160"/>
      <c r="AO35" s="160"/>
      <c r="AP35" s="160"/>
      <c r="AQ35" s="160"/>
      <c r="AR35" s="160"/>
      <c r="AS35" s="160"/>
      <c r="AT35" s="160"/>
      <c r="AU35" s="160"/>
      <c r="AV35" s="160"/>
      <c r="AW35" s="161"/>
      <c r="AX35" s="275"/>
      <c r="AY35" s="276"/>
      <c r="AZ35" s="276"/>
      <c r="BA35" s="276"/>
      <c r="BB35" s="276"/>
      <c r="BC35" s="277"/>
    </row>
    <row r="36" spans="1:60" ht="9" customHeight="1" x14ac:dyDescent="0.25">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L36" s="162"/>
      <c r="AM36" s="163"/>
      <c r="AN36" s="163"/>
      <c r="AO36" s="163"/>
      <c r="AP36" s="163"/>
      <c r="AQ36" s="163"/>
      <c r="AR36" s="163"/>
      <c r="AS36" s="163"/>
      <c r="AT36" s="163"/>
      <c r="AU36" s="163"/>
      <c r="AV36" s="163"/>
      <c r="AW36" s="164"/>
      <c r="AX36" s="278"/>
      <c r="AY36" s="279"/>
      <c r="AZ36" s="279"/>
      <c r="BA36" s="279"/>
      <c r="BB36" s="279"/>
      <c r="BC36" s="280"/>
    </row>
    <row r="37" spans="1:60" ht="9" customHeight="1" x14ac:dyDescent="0.25">
      <c r="F37" s="249"/>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L37" s="159" t="s">
        <v>50</v>
      </c>
      <c r="AM37" s="160"/>
      <c r="AN37" s="160"/>
      <c r="AO37" s="160"/>
      <c r="AP37" s="160"/>
      <c r="AQ37" s="160"/>
      <c r="AR37" s="160"/>
      <c r="AS37" s="160"/>
      <c r="AT37" s="160"/>
      <c r="AU37" s="160"/>
      <c r="AV37" s="160"/>
      <c r="AW37" s="161"/>
      <c r="AX37" s="243">
        <f>SUM(AX33-AX35)</f>
        <v>0</v>
      </c>
      <c r="AY37" s="244"/>
      <c r="AZ37" s="244"/>
      <c r="BA37" s="244"/>
      <c r="BB37" s="244"/>
      <c r="BC37" s="245"/>
    </row>
    <row r="38" spans="1:60" ht="9" customHeight="1" x14ac:dyDescent="0.25">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L38" s="162"/>
      <c r="AM38" s="163"/>
      <c r="AN38" s="163"/>
      <c r="AO38" s="163"/>
      <c r="AP38" s="163"/>
      <c r="AQ38" s="163"/>
      <c r="AR38" s="163"/>
      <c r="AS38" s="163"/>
      <c r="AT38" s="163"/>
      <c r="AU38" s="163"/>
      <c r="AV38" s="163"/>
      <c r="AW38" s="164"/>
      <c r="AX38" s="246"/>
      <c r="AY38" s="247"/>
      <c r="AZ38" s="247"/>
      <c r="BA38" s="247"/>
      <c r="BB38" s="247"/>
      <c r="BC38" s="248"/>
    </row>
    <row r="39" spans="1:60" ht="9" customHeight="1" x14ac:dyDescent="0.25">
      <c r="F39" s="186"/>
      <c r="G39" s="186"/>
      <c r="H39" s="186"/>
      <c r="I39" s="186"/>
      <c r="J39" s="186"/>
      <c r="K39" s="186"/>
      <c r="L39" s="186"/>
      <c r="M39" s="186"/>
      <c r="N39" s="186"/>
      <c r="O39" s="186"/>
      <c r="P39" s="186"/>
      <c r="Q39" s="186"/>
      <c r="R39" s="186"/>
      <c r="S39" s="273"/>
      <c r="T39" s="273"/>
      <c r="U39" s="273"/>
      <c r="V39" s="273"/>
      <c r="W39" s="273"/>
      <c r="X39" s="273"/>
      <c r="Y39" s="273"/>
      <c r="Z39" s="273"/>
      <c r="AA39" s="273"/>
      <c r="AB39" s="273"/>
      <c r="AC39" s="273"/>
      <c r="AD39" s="273"/>
      <c r="AE39" s="273"/>
      <c r="AF39" s="273"/>
      <c r="AG39" s="273"/>
      <c r="AH39" s="273"/>
      <c r="AI39" s="273"/>
      <c r="AJ39" s="273"/>
      <c r="AL39" s="16"/>
      <c r="AM39" s="16"/>
      <c r="AN39" s="16"/>
      <c r="AO39" s="16"/>
      <c r="AP39" s="16"/>
      <c r="AQ39" s="16"/>
      <c r="AR39" s="16"/>
      <c r="AS39" s="16"/>
      <c r="AT39" s="16"/>
      <c r="AU39" s="16"/>
      <c r="AV39" s="16"/>
      <c r="AW39" s="16"/>
      <c r="AX39" s="9"/>
      <c r="AY39" s="9"/>
      <c r="AZ39" s="9"/>
      <c r="BA39" s="9"/>
      <c r="BB39" s="9"/>
      <c r="BC39" s="9"/>
    </row>
    <row r="40" spans="1:60" ht="9" customHeight="1" x14ac:dyDescent="0.25">
      <c r="F40" s="187"/>
      <c r="G40" s="187"/>
      <c r="H40" s="187"/>
      <c r="I40" s="187"/>
      <c r="J40" s="187"/>
      <c r="K40" s="187"/>
      <c r="L40" s="187"/>
      <c r="M40" s="187"/>
      <c r="N40" s="187"/>
      <c r="O40" s="187"/>
      <c r="P40" s="187"/>
      <c r="Q40" s="187"/>
      <c r="R40" s="187"/>
      <c r="S40" s="274"/>
      <c r="T40" s="274"/>
      <c r="U40" s="274"/>
      <c r="V40" s="274"/>
      <c r="W40" s="274"/>
      <c r="X40" s="274"/>
      <c r="Y40" s="274"/>
      <c r="Z40" s="274"/>
      <c r="AA40" s="274"/>
      <c r="AB40" s="274"/>
      <c r="AC40" s="274"/>
      <c r="AD40" s="274"/>
      <c r="AE40" s="274"/>
      <c r="AF40" s="274"/>
      <c r="AG40" s="274"/>
      <c r="AH40" s="274"/>
      <c r="AI40" s="274"/>
      <c r="AJ40" s="274"/>
      <c r="AL40" s="16"/>
      <c r="AM40" s="16"/>
      <c r="AN40" s="16"/>
      <c r="AO40" s="16"/>
      <c r="AP40" s="16"/>
      <c r="AQ40" s="16"/>
      <c r="AR40" s="16"/>
      <c r="AS40" s="16"/>
      <c r="AT40" s="16"/>
      <c r="AU40" s="16"/>
      <c r="AV40" s="16"/>
      <c r="AW40" s="16"/>
      <c r="AX40" s="9"/>
      <c r="AY40" s="9"/>
      <c r="AZ40" s="9"/>
      <c r="BA40" s="9"/>
      <c r="BB40" s="9"/>
      <c r="BC40" s="9"/>
    </row>
    <row r="41" spans="1:60" ht="9" customHeight="1" x14ac:dyDescent="0.25">
      <c r="AZ41" s="5"/>
      <c r="BA41" s="5"/>
    </row>
    <row r="42" spans="1:60" ht="14.25" customHeight="1" x14ac:dyDescent="0.25">
      <c r="A42" s="141" t="s">
        <v>51</v>
      </c>
      <c r="B42" s="142"/>
      <c r="C42" s="143"/>
      <c r="D42" s="147" t="s">
        <v>52</v>
      </c>
      <c r="E42" s="148"/>
      <c r="F42" s="149"/>
      <c r="G42" s="141" t="s">
        <v>53</v>
      </c>
      <c r="H42" s="142"/>
      <c r="I42" s="143"/>
      <c r="J42" s="104" t="s">
        <v>54</v>
      </c>
      <c r="K42" s="105"/>
      <c r="L42" s="105"/>
      <c r="M42" s="106"/>
      <c r="N42" s="141" t="s">
        <v>55</v>
      </c>
      <c r="O42" s="142"/>
      <c r="P42" s="142"/>
      <c r="Q42" s="143"/>
      <c r="R42" s="104" t="s">
        <v>56</v>
      </c>
      <c r="S42" s="105"/>
      <c r="T42" s="105"/>
      <c r="U42" s="105"/>
      <c r="V42" s="105"/>
      <c r="W42" s="105"/>
      <c r="X42" s="106"/>
      <c r="Y42" s="165" t="s">
        <v>57</v>
      </c>
      <c r="Z42" s="165"/>
      <c r="AA42" s="165"/>
      <c r="AB42" s="165"/>
      <c r="AC42" s="165"/>
      <c r="AD42" s="165"/>
      <c r="AE42" s="165"/>
      <c r="AF42" s="165"/>
      <c r="AG42" s="165"/>
      <c r="AH42" s="96" t="s">
        <v>58</v>
      </c>
      <c r="AI42" s="97"/>
      <c r="AJ42" s="97"/>
      <c r="AK42" s="97"/>
      <c r="AL42" s="97"/>
      <c r="AM42" s="97"/>
      <c r="AN42" s="97"/>
      <c r="AO42" s="97"/>
      <c r="AP42" s="97"/>
      <c r="AQ42" s="97"/>
      <c r="AR42" s="97"/>
      <c r="AS42" s="97"/>
      <c r="AT42" s="97"/>
      <c r="AU42" s="104" t="s">
        <v>59</v>
      </c>
      <c r="AV42" s="105"/>
      <c r="AW42" s="105"/>
      <c r="AX42" s="105"/>
      <c r="AY42" s="105"/>
      <c r="AZ42" s="105"/>
      <c r="BA42" s="105"/>
      <c r="BB42" s="105"/>
      <c r="BC42" s="106"/>
    </row>
    <row r="43" spans="1:60" ht="13.2" customHeight="1" x14ac:dyDescent="0.25">
      <c r="A43" s="144"/>
      <c r="B43" s="145"/>
      <c r="C43" s="146"/>
      <c r="D43" s="150"/>
      <c r="E43" s="151"/>
      <c r="F43" s="152"/>
      <c r="G43" s="144"/>
      <c r="H43" s="145"/>
      <c r="I43" s="146"/>
      <c r="J43" s="153" t="s">
        <v>54</v>
      </c>
      <c r="K43" s="154"/>
      <c r="L43" s="104" t="s">
        <v>60</v>
      </c>
      <c r="M43" s="106"/>
      <c r="N43" s="144"/>
      <c r="O43" s="145"/>
      <c r="P43" s="145"/>
      <c r="Q43" s="146"/>
      <c r="R43" s="104" t="s">
        <v>61</v>
      </c>
      <c r="S43" s="105"/>
      <c r="T43" s="106"/>
      <c r="U43" s="104" t="s">
        <v>62</v>
      </c>
      <c r="V43" s="155"/>
      <c r="W43" s="155"/>
      <c r="X43" s="156"/>
      <c r="Y43" s="165"/>
      <c r="Z43" s="165"/>
      <c r="AA43" s="165"/>
      <c r="AB43" s="165"/>
      <c r="AC43" s="165"/>
      <c r="AD43" s="165"/>
      <c r="AE43" s="165"/>
      <c r="AF43" s="165"/>
      <c r="AG43" s="165"/>
      <c r="AH43" s="97"/>
      <c r="AI43" s="97"/>
      <c r="AJ43" s="97"/>
      <c r="AK43" s="97"/>
      <c r="AL43" s="97"/>
      <c r="AM43" s="97"/>
      <c r="AN43" s="97"/>
      <c r="AO43" s="97"/>
      <c r="AP43" s="97"/>
      <c r="AQ43" s="97"/>
      <c r="AR43" s="97"/>
      <c r="AS43" s="97"/>
      <c r="AT43" s="97"/>
      <c r="AU43" s="104" t="s">
        <v>63</v>
      </c>
      <c r="AV43" s="155"/>
      <c r="AW43" s="155"/>
      <c r="AX43" s="155"/>
      <c r="AY43" s="155"/>
      <c r="AZ43" s="155"/>
      <c r="BA43" s="156"/>
      <c r="BB43" s="104" t="s">
        <v>64</v>
      </c>
      <c r="BC43" s="106"/>
    </row>
    <row r="44" spans="1:60" ht="18.75" customHeight="1" x14ac:dyDescent="0.25">
      <c r="A44" s="98"/>
      <c r="B44" s="99"/>
      <c r="C44" s="100"/>
      <c r="D44" s="101" t="s">
        <v>65</v>
      </c>
      <c r="E44" s="102"/>
      <c r="F44" s="103"/>
      <c r="G44" s="104"/>
      <c r="H44" s="105"/>
      <c r="I44" s="106"/>
      <c r="J44" s="188" t="s">
        <v>79</v>
      </c>
      <c r="K44" s="189"/>
      <c r="L44" s="189"/>
      <c r="M44" s="190"/>
      <c r="N44" s="107" t="s">
        <v>79</v>
      </c>
      <c r="O44" s="102"/>
      <c r="P44" s="102"/>
      <c r="Q44" s="103"/>
      <c r="R44" s="108" t="s">
        <v>79</v>
      </c>
      <c r="S44" s="109"/>
      <c r="T44" s="109"/>
      <c r="U44" s="109"/>
      <c r="V44" s="109"/>
      <c r="W44" s="109"/>
      <c r="X44" s="110"/>
      <c r="Y44" s="96"/>
      <c r="Z44" s="96"/>
      <c r="AA44" s="96"/>
      <c r="AB44" s="96"/>
      <c r="AC44" s="96"/>
      <c r="AD44" s="96"/>
      <c r="AE44" s="96"/>
      <c r="AF44" s="96"/>
      <c r="AG44" s="96"/>
      <c r="AH44" s="96"/>
      <c r="AI44" s="97"/>
      <c r="AJ44" s="97"/>
      <c r="AK44" s="97"/>
      <c r="AL44" s="97"/>
      <c r="AM44" s="97"/>
      <c r="AN44" s="97"/>
      <c r="AO44" s="97"/>
      <c r="AP44" s="97"/>
      <c r="AQ44" s="97"/>
      <c r="AR44" s="97"/>
      <c r="AS44" s="97"/>
      <c r="AT44" s="97"/>
      <c r="AU44" s="140"/>
      <c r="AV44" s="140"/>
      <c r="AW44" s="140"/>
      <c r="AX44" s="140"/>
      <c r="AY44" s="140"/>
      <c r="AZ44" s="140"/>
      <c r="BA44" s="140"/>
      <c r="BB44" s="140"/>
      <c r="BC44" s="140"/>
      <c r="BH44" s="1"/>
    </row>
    <row r="45" spans="1:60" ht="14.1" customHeight="1" x14ac:dyDescent="0.25">
      <c r="A45" s="180" t="s">
        <v>68</v>
      </c>
      <c r="B45" s="181"/>
      <c r="C45" s="181"/>
      <c r="D45" s="96" t="s">
        <v>69</v>
      </c>
      <c r="E45" s="97"/>
      <c r="F45" s="97"/>
      <c r="G45" s="111" t="s">
        <v>70</v>
      </c>
      <c r="H45" s="111"/>
      <c r="I45" s="111"/>
      <c r="J45" s="111"/>
      <c r="K45" s="111"/>
      <c r="L45" s="111"/>
      <c r="M45" s="111"/>
      <c r="N45" s="111"/>
      <c r="O45" s="111"/>
      <c r="P45" s="111"/>
      <c r="Q45" s="111"/>
      <c r="R45" s="111"/>
      <c r="S45" s="111"/>
      <c r="T45" s="111"/>
      <c r="U45" s="111" t="s">
        <v>34</v>
      </c>
      <c r="V45" s="111"/>
      <c r="W45" s="111"/>
      <c r="X45" s="111"/>
      <c r="Y45" s="111"/>
      <c r="Z45" s="111"/>
      <c r="AA45" s="141" t="s">
        <v>71</v>
      </c>
      <c r="AB45" s="195"/>
      <c r="AC45" s="195"/>
      <c r="AD45" s="195"/>
      <c r="AE45" s="195"/>
      <c r="AF45" s="195"/>
      <c r="AG45" s="195"/>
      <c r="AH45" s="195"/>
      <c r="AI45" s="195"/>
      <c r="AJ45" s="195"/>
      <c r="AK45" s="195"/>
      <c r="AL45" s="196"/>
      <c r="AM45" s="104" t="s">
        <v>72</v>
      </c>
      <c r="AN45" s="155"/>
      <c r="AO45" s="155"/>
      <c r="AP45" s="155"/>
      <c r="AQ45" s="155"/>
      <c r="AR45" s="156"/>
      <c r="AS45" s="96" t="s">
        <v>73</v>
      </c>
      <c r="AT45" s="96"/>
      <c r="AU45" s="96"/>
      <c r="AV45" s="96"/>
      <c r="AW45" s="96"/>
      <c r="AX45" s="96"/>
      <c r="AY45" s="96"/>
      <c r="AZ45" s="96"/>
      <c r="BA45" s="96"/>
      <c r="BB45" s="96"/>
      <c r="BC45" s="96"/>
    </row>
    <row r="46" spans="1:60" ht="14.1" customHeight="1" x14ac:dyDescent="0.25">
      <c r="A46" s="180" t="s">
        <v>74</v>
      </c>
      <c r="B46" s="181"/>
      <c r="C46" s="181"/>
      <c r="D46" s="97"/>
      <c r="E46" s="97"/>
      <c r="F46" s="97"/>
      <c r="G46" s="111"/>
      <c r="H46" s="111"/>
      <c r="I46" s="111"/>
      <c r="J46" s="111"/>
      <c r="K46" s="111"/>
      <c r="L46" s="111"/>
      <c r="M46" s="111"/>
      <c r="N46" s="111"/>
      <c r="O46" s="111"/>
      <c r="P46" s="111"/>
      <c r="Q46" s="111"/>
      <c r="R46" s="111"/>
      <c r="S46" s="111"/>
      <c r="T46" s="111"/>
      <c r="U46" s="111"/>
      <c r="V46" s="111"/>
      <c r="W46" s="111"/>
      <c r="X46" s="111"/>
      <c r="Y46" s="111"/>
      <c r="Z46" s="111"/>
      <c r="AA46" s="197"/>
      <c r="AB46" s="198"/>
      <c r="AC46" s="198"/>
      <c r="AD46" s="198"/>
      <c r="AE46" s="198"/>
      <c r="AF46" s="198"/>
      <c r="AG46" s="198"/>
      <c r="AH46" s="198"/>
      <c r="AI46" s="198"/>
      <c r="AJ46" s="198"/>
      <c r="AK46" s="198"/>
      <c r="AL46" s="199"/>
      <c r="AM46" s="104" t="s">
        <v>75</v>
      </c>
      <c r="AN46" s="105"/>
      <c r="AO46" s="105"/>
      <c r="AP46" s="105"/>
      <c r="AQ46" s="105"/>
      <c r="AR46" s="106"/>
      <c r="AS46" s="96" t="s">
        <v>76</v>
      </c>
      <c r="AT46" s="96"/>
      <c r="AU46" s="96"/>
      <c r="AV46" s="96"/>
      <c r="AW46" s="96"/>
      <c r="AX46" s="96"/>
      <c r="AY46" s="96"/>
      <c r="AZ46" s="96"/>
      <c r="BA46" s="96"/>
      <c r="BB46" s="96"/>
      <c r="BC46" s="96"/>
    </row>
    <row r="47" spans="1:60" ht="14.1" customHeight="1" x14ac:dyDescent="0.25">
      <c r="A47" s="191" t="s">
        <v>79</v>
      </c>
      <c r="B47" s="191"/>
      <c r="C47" s="191"/>
      <c r="D47" s="288"/>
      <c r="E47" s="105"/>
      <c r="F47" s="106"/>
      <c r="G47" s="292" t="s">
        <v>79</v>
      </c>
      <c r="H47" s="292"/>
      <c r="I47" s="292"/>
      <c r="J47" s="292"/>
      <c r="K47" s="292"/>
      <c r="L47" s="292"/>
      <c r="M47" s="292"/>
      <c r="N47" s="292"/>
      <c r="O47" s="292"/>
      <c r="P47" s="292"/>
      <c r="Q47" s="292"/>
      <c r="R47" s="292"/>
      <c r="S47" s="292"/>
      <c r="T47" s="292"/>
      <c r="U47" s="179">
        <f>SUM(AX33)</f>
        <v>0</v>
      </c>
      <c r="V47" s="179"/>
      <c r="W47" s="179"/>
      <c r="X47" s="179"/>
      <c r="Y47" s="179"/>
      <c r="Z47" s="179"/>
      <c r="AA47" s="45"/>
      <c r="AB47" s="43"/>
      <c r="AC47" s="43"/>
      <c r="AD47" s="43"/>
      <c r="AE47" s="43"/>
      <c r="AF47" s="43"/>
      <c r="AG47" s="43"/>
      <c r="AH47" s="43"/>
      <c r="AI47" s="43"/>
      <c r="AJ47" s="43"/>
      <c r="AK47" s="43"/>
      <c r="AL47" s="44"/>
      <c r="AM47" s="171"/>
      <c r="AN47" s="172"/>
      <c r="AO47" s="172"/>
      <c r="AP47" s="172"/>
      <c r="AQ47" s="172"/>
      <c r="AR47" s="173"/>
      <c r="AS47" s="96"/>
      <c r="AT47" s="96"/>
      <c r="AU47" s="96"/>
      <c r="AV47" s="96"/>
      <c r="AW47" s="96"/>
      <c r="AX47" s="96"/>
      <c r="AY47" s="96"/>
      <c r="AZ47" s="96"/>
      <c r="BA47" s="96"/>
      <c r="BB47" s="96"/>
      <c r="BC47" s="96"/>
    </row>
    <row r="48" spans="1:60" ht="14.1" customHeight="1" x14ac:dyDescent="0.25">
      <c r="A48" s="191" t="s">
        <v>79</v>
      </c>
      <c r="B48" s="191"/>
      <c r="C48" s="191"/>
      <c r="D48" s="288"/>
      <c r="E48" s="105"/>
      <c r="F48" s="106"/>
      <c r="G48" s="292" t="s">
        <v>79</v>
      </c>
      <c r="H48" s="292"/>
      <c r="I48" s="292"/>
      <c r="J48" s="292"/>
      <c r="K48" s="292"/>
      <c r="L48" s="292"/>
      <c r="M48" s="292"/>
      <c r="N48" s="292"/>
      <c r="O48" s="292"/>
      <c r="P48" s="292"/>
      <c r="Q48" s="292"/>
      <c r="R48" s="292"/>
      <c r="S48" s="292"/>
      <c r="T48" s="292"/>
      <c r="U48" s="179"/>
      <c r="V48" s="179"/>
      <c r="W48" s="179"/>
      <c r="X48" s="179"/>
      <c r="Y48" s="179"/>
      <c r="Z48" s="179"/>
      <c r="AA48" s="45"/>
      <c r="AB48" s="43"/>
      <c r="AC48" s="43"/>
      <c r="AD48" s="43"/>
      <c r="AE48" s="43"/>
      <c r="AF48" s="43"/>
      <c r="AG48" s="43"/>
      <c r="AH48" s="43"/>
      <c r="AI48" s="43"/>
      <c r="AJ48" s="43"/>
      <c r="AK48" s="43"/>
      <c r="AL48" s="44"/>
      <c r="AM48" s="171"/>
      <c r="AN48" s="172"/>
      <c r="AO48" s="172"/>
      <c r="AP48" s="172"/>
      <c r="AQ48" s="172"/>
      <c r="AR48" s="173"/>
      <c r="AS48" s="96"/>
      <c r="AT48" s="96"/>
      <c r="AU48" s="96"/>
      <c r="AV48" s="96"/>
      <c r="AW48" s="96"/>
      <c r="AX48" s="96"/>
      <c r="AY48" s="96"/>
      <c r="AZ48" s="96"/>
      <c r="BA48" s="96"/>
      <c r="BB48" s="96"/>
      <c r="BC48" s="96"/>
    </row>
    <row r="49" spans="1:55" ht="14.1" customHeight="1" x14ac:dyDescent="0.25">
      <c r="A49" s="191" t="s">
        <v>79</v>
      </c>
      <c r="B49" s="191"/>
      <c r="C49" s="191"/>
      <c r="D49" s="288"/>
      <c r="E49" s="105"/>
      <c r="F49" s="106"/>
      <c r="G49" s="292" t="s">
        <v>79</v>
      </c>
      <c r="H49" s="292"/>
      <c r="I49" s="292"/>
      <c r="J49" s="292"/>
      <c r="K49" s="292"/>
      <c r="L49" s="292"/>
      <c r="M49" s="292"/>
      <c r="N49" s="292"/>
      <c r="O49" s="292"/>
      <c r="P49" s="292"/>
      <c r="Q49" s="292"/>
      <c r="R49" s="292"/>
      <c r="S49" s="292"/>
      <c r="T49" s="292"/>
      <c r="U49" s="179"/>
      <c r="V49" s="179"/>
      <c r="W49" s="179"/>
      <c r="X49" s="179"/>
      <c r="Y49" s="179"/>
      <c r="Z49" s="179"/>
      <c r="AA49" s="45"/>
      <c r="AB49" s="43"/>
      <c r="AC49" s="43"/>
      <c r="AD49" s="43"/>
      <c r="AE49" s="43"/>
      <c r="AF49" s="43"/>
      <c r="AG49" s="43"/>
      <c r="AH49" s="43"/>
      <c r="AI49" s="43"/>
      <c r="AJ49" s="43"/>
      <c r="AK49" s="43"/>
      <c r="AL49" s="44"/>
      <c r="AM49" s="171"/>
      <c r="AN49" s="172"/>
      <c r="AO49" s="172"/>
      <c r="AP49" s="172"/>
      <c r="AQ49" s="172"/>
      <c r="AR49" s="173"/>
      <c r="AS49" s="96"/>
      <c r="AT49" s="96"/>
      <c r="AU49" s="96"/>
      <c r="AV49" s="96"/>
      <c r="AW49" s="96"/>
      <c r="AX49" s="96"/>
      <c r="AY49" s="96"/>
      <c r="AZ49" s="96"/>
      <c r="BA49" s="96"/>
      <c r="BB49" s="96"/>
      <c r="BC49" s="96"/>
    </row>
    <row r="50" spans="1:55" ht="14.1" customHeight="1" x14ac:dyDescent="0.25">
      <c r="A50" s="191" t="s">
        <v>79</v>
      </c>
      <c r="B50" s="191"/>
      <c r="C50" s="191"/>
      <c r="D50" s="288"/>
      <c r="E50" s="105"/>
      <c r="F50" s="106"/>
      <c r="G50" s="292" t="s">
        <v>79</v>
      </c>
      <c r="H50" s="292"/>
      <c r="I50" s="292"/>
      <c r="J50" s="292"/>
      <c r="K50" s="292"/>
      <c r="L50" s="292"/>
      <c r="M50" s="292"/>
      <c r="N50" s="292"/>
      <c r="O50" s="292"/>
      <c r="P50" s="292"/>
      <c r="Q50" s="292"/>
      <c r="R50" s="292"/>
      <c r="S50" s="292"/>
      <c r="T50" s="292"/>
      <c r="U50" s="179"/>
      <c r="V50" s="179"/>
      <c r="W50" s="179"/>
      <c r="X50" s="179"/>
      <c r="Y50" s="179"/>
      <c r="Z50" s="179"/>
      <c r="AA50" s="45"/>
      <c r="AB50" s="43"/>
      <c r="AC50" s="43"/>
      <c r="AD50" s="43"/>
      <c r="AE50" s="43"/>
      <c r="AF50" s="43"/>
      <c r="AG50" s="43"/>
      <c r="AH50" s="43"/>
      <c r="AI50" s="43"/>
      <c r="AJ50" s="43"/>
      <c r="AK50" s="43"/>
      <c r="AL50" s="44"/>
      <c r="AM50" s="171"/>
      <c r="AN50" s="172"/>
      <c r="AO50" s="172"/>
      <c r="AP50" s="172"/>
      <c r="AQ50" s="172"/>
      <c r="AR50" s="173"/>
      <c r="AS50" s="96"/>
      <c r="AT50" s="96"/>
      <c r="AU50" s="96"/>
      <c r="AV50" s="96"/>
      <c r="AW50" s="96"/>
      <c r="AX50" s="96"/>
      <c r="AY50" s="96"/>
      <c r="AZ50" s="96"/>
      <c r="BA50" s="96"/>
      <c r="BB50" s="96"/>
      <c r="BC50" s="96"/>
    </row>
    <row r="51" spans="1:55" ht="14.1" customHeight="1" x14ac:dyDescent="0.25">
      <c r="A51" s="191" t="s">
        <v>79</v>
      </c>
      <c r="B51" s="191"/>
      <c r="C51" s="191"/>
      <c r="D51" s="288"/>
      <c r="E51" s="105"/>
      <c r="F51" s="106"/>
      <c r="G51" s="292" t="s">
        <v>79</v>
      </c>
      <c r="H51" s="292"/>
      <c r="I51" s="292"/>
      <c r="J51" s="292"/>
      <c r="K51" s="292"/>
      <c r="L51" s="292"/>
      <c r="M51" s="292"/>
      <c r="N51" s="292"/>
      <c r="O51" s="292"/>
      <c r="P51" s="292"/>
      <c r="Q51" s="292"/>
      <c r="R51" s="292"/>
      <c r="S51" s="292"/>
      <c r="T51" s="292"/>
      <c r="U51" s="179"/>
      <c r="V51" s="179"/>
      <c r="W51" s="179"/>
      <c r="X51" s="179"/>
      <c r="Y51" s="179"/>
      <c r="Z51" s="179"/>
      <c r="AA51" s="45"/>
      <c r="AB51" s="43"/>
      <c r="AC51" s="43"/>
      <c r="AD51" s="43"/>
      <c r="AE51" s="43"/>
      <c r="AF51" s="43"/>
      <c r="AG51" s="43"/>
      <c r="AH51" s="43"/>
      <c r="AI51" s="43"/>
      <c r="AJ51" s="43"/>
      <c r="AK51" s="43"/>
      <c r="AL51" s="44"/>
      <c r="AM51" s="171"/>
      <c r="AN51" s="172"/>
      <c r="AO51" s="172"/>
      <c r="AP51" s="172"/>
      <c r="AQ51" s="172"/>
      <c r="AR51" s="173"/>
      <c r="AS51" s="96"/>
      <c r="AT51" s="96"/>
      <c r="AU51" s="96"/>
      <c r="AV51" s="96"/>
      <c r="AW51" s="96"/>
      <c r="AX51" s="96"/>
      <c r="AY51" s="96"/>
      <c r="AZ51" s="96"/>
      <c r="BA51" s="96"/>
      <c r="BB51" s="96"/>
      <c r="BC51" s="96"/>
    </row>
    <row r="52" spans="1:55" ht="14.1" customHeight="1" x14ac:dyDescent="0.25">
      <c r="A52" s="182"/>
      <c r="B52" s="182"/>
      <c r="C52" s="182"/>
      <c r="D52" s="288"/>
      <c r="E52" s="105"/>
      <c r="F52" s="106"/>
      <c r="G52" s="281"/>
      <c r="H52" s="281"/>
      <c r="I52" s="281"/>
      <c r="J52" s="281"/>
      <c r="K52" s="281"/>
      <c r="L52" s="281"/>
      <c r="M52" s="281"/>
      <c r="N52" s="281"/>
      <c r="O52" s="281"/>
      <c r="P52" s="281"/>
      <c r="Q52" s="281"/>
      <c r="R52" s="281"/>
      <c r="S52" s="281"/>
      <c r="T52" s="281"/>
      <c r="U52" s="179"/>
      <c r="V52" s="179"/>
      <c r="W52" s="179"/>
      <c r="X52" s="179"/>
      <c r="Y52" s="179"/>
      <c r="Z52" s="179"/>
      <c r="AA52" s="45"/>
      <c r="AB52" s="43"/>
      <c r="AC52" s="43"/>
      <c r="AD52" s="43"/>
      <c r="AE52" s="43"/>
      <c r="AF52" s="43"/>
      <c r="AG52" s="43"/>
      <c r="AH52" s="43"/>
      <c r="AI52" s="43"/>
      <c r="AJ52" s="43"/>
      <c r="AK52" s="43"/>
      <c r="AL52" s="44"/>
      <c r="AM52" s="171"/>
      <c r="AN52" s="172"/>
      <c r="AO52" s="172"/>
      <c r="AP52" s="172"/>
      <c r="AQ52" s="172"/>
      <c r="AR52" s="173"/>
      <c r="AS52" s="96"/>
      <c r="AT52" s="96"/>
      <c r="AU52" s="96"/>
      <c r="AV52" s="96"/>
      <c r="AW52" s="96"/>
      <c r="AX52" s="96"/>
      <c r="AY52" s="96"/>
      <c r="AZ52" s="96"/>
      <c r="BA52" s="96"/>
      <c r="BB52" s="96"/>
      <c r="BC52" s="96"/>
    </row>
    <row r="53" spans="1:55" ht="18.600000000000001" customHeight="1" x14ac:dyDescent="0.25">
      <c r="A53" s="182"/>
      <c r="B53" s="182"/>
      <c r="C53" s="182"/>
      <c r="D53" s="288"/>
      <c r="E53" s="105"/>
      <c r="F53" s="106"/>
      <c r="G53" s="281"/>
      <c r="H53" s="281"/>
      <c r="I53" s="281"/>
      <c r="J53" s="281"/>
      <c r="K53" s="281"/>
      <c r="L53" s="281"/>
      <c r="M53" s="281"/>
      <c r="N53" s="281"/>
      <c r="O53" s="281"/>
      <c r="P53" s="281"/>
      <c r="Q53" s="281"/>
      <c r="R53" s="281"/>
      <c r="S53" s="281"/>
      <c r="T53" s="281"/>
      <c r="U53" s="179"/>
      <c r="V53" s="179"/>
      <c r="W53" s="179"/>
      <c r="X53" s="179"/>
      <c r="Y53" s="179"/>
      <c r="Z53" s="179"/>
      <c r="AA53" s="155"/>
      <c r="AB53" s="105"/>
      <c r="AC53" s="105"/>
      <c r="AD53" s="105"/>
      <c r="AE53" s="105"/>
      <c r="AF53" s="105"/>
      <c r="AG53" s="105"/>
      <c r="AH53" s="105"/>
      <c r="AI53" s="105"/>
      <c r="AJ53" s="105"/>
      <c r="AK53" s="105"/>
      <c r="AL53" s="106"/>
      <c r="AM53" s="171"/>
      <c r="AN53" s="172"/>
      <c r="AO53" s="172"/>
      <c r="AP53" s="172"/>
      <c r="AQ53" s="172"/>
      <c r="AR53" s="173"/>
      <c r="AS53" s="96"/>
      <c r="AT53" s="96"/>
      <c r="AU53" s="96"/>
      <c r="AV53" s="96"/>
      <c r="AW53" s="96"/>
      <c r="AX53" s="96"/>
      <c r="AY53" s="96"/>
      <c r="AZ53" s="96"/>
      <c r="BA53" s="96"/>
      <c r="BB53" s="96"/>
      <c r="BC53" s="96"/>
    </row>
    <row r="54" spans="1:55" ht="14.1" customHeight="1" thickBot="1" x14ac:dyDescent="0.3">
      <c r="A54" s="98" t="s">
        <v>80</v>
      </c>
      <c r="B54" s="99"/>
      <c r="C54" s="99"/>
      <c r="D54" s="99"/>
      <c r="E54" s="99"/>
      <c r="F54" s="99"/>
      <c r="G54" s="99"/>
      <c r="H54" s="99"/>
      <c r="I54" s="99"/>
      <c r="J54" s="99"/>
      <c r="K54" s="99"/>
      <c r="L54" s="99"/>
      <c r="M54" s="99"/>
      <c r="N54" s="99"/>
      <c r="O54" s="99"/>
      <c r="P54" s="99"/>
      <c r="Q54" s="99"/>
      <c r="R54" s="99"/>
      <c r="S54" s="99"/>
      <c r="T54" s="99"/>
      <c r="U54" s="99"/>
      <c r="V54" s="100"/>
      <c r="W54" s="98" t="s">
        <v>81</v>
      </c>
      <c r="X54" s="174"/>
      <c r="Y54" s="174"/>
      <c r="Z54" s="174"/>
      <c r="AA54" s="174"/>
      <c r="AB54" s="174"/>
      <c r="AC54" s="174"/>
      <c r="AD54" s="174"/>
      <c r="AE54" s="174"/>
      <c r="AF54" s="175"/>
      <c r="AG54" s="282" t="s">
        <v>82</v>
      </c>
      <c r="AH54" s="283"/>
      <c r="AI54" s="283"/>
      <c r="AJ54" s="283"/>
      <c r="AK54" s="283"/>
      <c r="AL54" s="284"/>
      <c r="AM54" s="141">
        <v>1099</v>
      </c>
      <c r="AN54" s="195"/>
      <c r="AO54" s="195"/>
      <c r="AP54" s="195"/>
      <c r="AQ54" s="195"/>
      <c r="AR54" s="195"/>
      <c r="AS54" s="195"/>
      <c r="AT54" s="196"/>
      <c r="AX54" s="8" t="s">
        <v>83</v>
      </c>
    </row>
    <row r="55" spans="1:55" ht="13.2" customHeight="1" thickBot="1" x14ac:dyDescent="0.3">
      <c r="A55" s="289"/>
      <c r="B55" s="290"/>
      <c r="C55" s="290"/>
      <c r="D55" s="290"/>
      <c r="E55" s="290"/>
      <c r="F55" s="290"/>
      <c r="G55" s="290"/>
      <c r="H55" s="290"/>
      <c r="I55" s="290"/>
      <c r="J55" s="290"/>
      <c r="K55" s="290"/>
      <c r="L55" s="290"/>
      <c r="M55" s="290"/>
      <c r="N55" s="290"/>
      <c r="O55" s="290"/>
      <c r="P55" s="290"/>
      <c r="Q55" s="290"/>
      <c r="R55" s="290"/>
      <c r="S55" s="290"/>
      <c r="T55" s="290"/>
      <c r="U55" s="290"/>
      <c r="V55" s="291"/>
      <c r="W55" s="176"/>
      <c r="X55" s="177"/>
      <c r="Y55" s="177"/>
      <c r="Z55" s="177"/>
      <c r="AA55" s="177"/>
      <c r="AB55" s="177"/>
      <c r="AC55" s="177"/>
      <c r="AD55" s="177"/>
      <c r="AE55" s="177"/>
      <c r="AF55" s="178"/>
      <c r="AG55" s="285"/>
      <c r="AH55" s="286"/>
      <c r="AI55" s="286"/>
      <c r="AJ55" s="286"/>
      <c r="AK55" s="286"/>
      <c r="AL55" s="287"/>
      <c r="AM55" s="197"/>
      <c r="AN55" s="198"/>
      <c r="AO55" s="198"/>
      <c r="AP55" s="198"/>
      <c r="AQ55" s="198"/>
      <c r="AR55" s="198"/>
      <c r="AS55" s="198"/>
      <c r="AT55" s="199"/>
      <c r="AV55" s="4"/>
      <c r="AX55" s="14" t="s">
        <v>84</v>
      </c>
    </row>
    <row r="56" spans="1:55" ht="18.600000000000001" customHeight="1" x14ac:dyDescent="0.25">
      <c r="A56" s="104"/>
      <c r="B56" s="105"/>
      <c r="C56" s="105"/>
      <c r="D56" s="105"/>
      <c r="E56" s="105"/>
      <c r="F56" s="105"/>
      <c r="G56" s="105"/>
      <c r="H56" s="105"/>
      <c r="I56" s="105"/>
      <c r="J56" s="105"/>
      <c r="K56" s="105"/>
      <c r="L56" s="105"/>
      <c r="M56" s="105"/>
      <c r="N56" s="105"/>
      <c r="O56" s="105"/>
      <c r="P56" s="105"/>
      <c r="Q56" s="105"/>
      <c r="R56" s="105"/>
      <c r="S56" s="105"/>
      <c r="T56" s="105"/>
      <c r="U56" s="105"/>
      <c r="V56" s="106"/>
      <c r="W56" s="104"/>
      <c r="X56" s="155"/>
      <c r="Y56" s="155"/>
      <c r="Z56" s="155"/>
      <c r="AA56" s="155"/>
      <c r="AB56" s="155"/>
      <c r="AC56" s="155"/>
      <c r="AD56" s="155"/>
      <c r="AE56" s="155"/>
      <c r="AF56" s="156"/>
      <c r="AG56" s="183"/>
      <c r="AH56" s="184"/>
      <c r="AI56" s="184"/>
      <c r="AJ56" s="184"/>
      <c r="AK56" s="184"/>
      <c r="AL56" s="185"/>
      <c r="AM56" s="33"/>
      <c r="AN56" s="34"/>
      <c r="AO56" s="34"/>
      <c r="AP56" s="34"/>
      <c r="AQ56" s="34"/>
      <c r="AR56" s="34"/>
      <c r="AS56" s="34"/>
      <c r="AT56" s="35"/>
      <c r="AX56" s="15" t="s">
        <v>85</v>
      </c>
    </row>
    <row r="58" spans="1:55" ht="9" customHeight="1" x14ac:dyDescent="0.25"/>
    <row r="60" spans="1:55" ht="9" customHeight="1" x14ac:dyDescent="0.25"/>
    <row r="61" spans="1:55" ht="9" customHeight="1" x14ac:dyDescent="0.25"/>
    <row r="62" spans="1:55" ht="9" customHeight="1" x14ac:dyDescent="0.25"/>
    <row r="63" spans="1:55" ht="9" customHeight="1" x14ac:dyDescent="0.25"/>
    <row r="64" spans="1:55" ht="9" customHeight="1" x14ac:dyDescent="0.25"/>
    <row r="65" ht="9" customHeight="1" x14ac:dyDescent="0.25"/>
    <row r="66" ht="9" customHeight="1" x14ac:dyDescent="0.25"/>
    <row r="67" ht="9" customHeight="1" x14ac:dyDescent="0.25"/>
    <row r="68" ht="9" customHeight="1" x14ac:dyDescent="0.25"/>
    <row r="69" ht="9" customHeight="1" x14ac:dyDescent="0.25"/>
    <row r="70" ht="9" customHeight="1" x14ac:dyDescent="0.25"/>
    <row r="71" ht="12.75" customHeight="1" x14ac:dyDescent="0.25"/>
    <row r="72" ht="12.75" customHeight="1" x14ac:dyDescent="0.25"/>
    <row r="73" ht="15" customHeight="1" x14ac:dyDescent="0.25"/>
    <row r="74" ht="9" customHeight="1" x14ac:dyDescent="0.25"/>
    <row r="75" ht="9" customHeight="1" x14ac:dyDescent="0.25"/>
    <row r="76" ht="15.75" customHeight="1" x14ac:dyDescent="0.25"/>
    <row r="77" ht="9" customHeight="1" x14ac:dyDescent="0.25"/>
    <row r="78" ht="9" customHeight="1" x14ac:dyDescent="0.25"/>
    <row r="79" ht="9" customHeight="1" x14ac:dyDescent="0.25"/>
    <row r="80" ht="20.100000000000001" customHeight="1" x14ac:dyDescent="0.25"/>
    <row r="105" spans="58:65" x14ac:dyDescent="0.25">
      <c r="BG105" s="39"/>
      <c r="BH105" s="39"/>
      <c r="BI105" s="39"/>
      <c r="BJ105" s="39"/>
      <c r="BK105" s="39"/>
      <c r="BL105" s="39"/>
      <c r="BM105" s="39"/>
    </row>
    <row r="106" spans="58:65" x14ac:dyDescent="0.25">
      <c r="BG106" s="39"/>
      <c r="BH106" s="39" t="s">
        <v>86</v>
      </c>
      <c r="BI106" s="39"/>
      <c r="BJ106" s="39"/>
      <c r="BK106" s="39"/>
      <c r="BL106" s="39"/>
      <c r="BM106" s="39"/>
    </row>
    <row r="107" spans="58:65" x14ac:dyDescent="0.25">
      <c r="BF107" s="31"/>
      <c r="BH107" s="1"/>
    </row>
    <row r="108" spans="58:65" x14ac:dyDescent="0.25">
      <c r="BF108" s="31"/>
      <c r="BH108" s="1"/>
    </row>
    <row r="109" spans="58:65" x14ac:dyDescent="0.25">
      <c r="BF109" s="31"/>
      <c r="BH109" s="40" t="s">
        <v>87</v>
      </c>
    </row>
    <row r="110" spans="58:65" x14ac:dyDescent="0.25">
      <c r="BF110" s="31"/>
      <c r="BH110" s="40"/>
    </row>
    <row r="111" spans="58:65" x14ac:dyDescent="0.25">
      <c r="BF111" s="31"/>
      <c r="BH111" s="41" t="s">
        <v>79</v>
      </c>
    </row>
    <row r="112" spans="58:65" x14ac:dyDescent="0.25">
      <c r="BF112" s="31"/>
      <c r="BH112" s="42" t="s">
        <v>88</v>
      </c>
    </row>
    <row r="113" spans="58:60" x14ac:dyDescent="0.25">
      <c r="BF113" s="31"/>
      <c r="BH113" s="42" t="s">
        <v>66</v>
      </c>
    </row>
    <row r="114" spans="58:60" x14ac:dyDescent="0.25">
      <c r="BF114" s="31"/>
      <c r="BH114" s="42" t="s">
        <v>89</v>
      </c>
    </row>
    <row r="115" spans="58:60" x14ac:dyDescent="0.25">
      <c r="BF115" s="31"/>
      <c r="BH115" s="42" t="s">
        <v>90</v>
      </c>
    </row>
    <row r="116" spans="58:60" x14ac:dyDescent="0.25">
      <c r="BF116" s="31"/>
      <c r="BH116" s="41"/>
    </row>
    <row r="117" spans="58:60" x14ac:dyDescent="0.25">
      <c r="BF117" s="31"/>
      <c r="BH117" s="41"/>
    </row>
    <row r="118" spans="58:60" x14ac:dyDescent="0.25">
      <c r="BF118" s="31"/>
      <c r="BH118" s="40" t="s">
        <v>91</v>
      </c>
    </row>
    <row r="119" spans="58:60" x14ac:dyDescent="0.25">
      <c r="BF119" s="31"/>
      <c r="BH119" s="40"/>
    </row>
    <row r="120" spans="58:60" x14ac:dyDescent="0.25">
      <c r="BF120" s="31"/>
      <c r="BH120" s="41" t="s">
        <v>79</v>
      </c>
    </row>
    <row r="121" spans="58:60" x14ac:dyDescent="0.25">
      <c r="BF121" s="31"/>
      <c r="BH121" s="41" t="s">
        <v>92</v>
      </c>
    </row>
    <row r="122" spans="58:60" x14ac:dyDescent="0.25">
      <c r="BF122" s="31"/>
      <c r="BH122" s="41" t="s">
        <v>93</v>
      </c>
    </row>
    <row r="123" spans="58:60" x14ac:dyDescent="0.25">
      <c r="BF123" s="31"/>
      <c r="BH123" s="41" t="s">
        <v>67</v>
      </c>
    </row>
    <row r="124" spans="58:60" x14ac:dyDescent="0.25">
      <c r="BF124" s="31"/>
      <c r="BH124" s="41" t="s">
        <v>94</v>
      </c>
    </row>
    <row r="125" spans="58:60" x14ac:dyDescent="0.25">
      <c r="BF125" s="31"/>
      <c r="BH125" s="41" t="s">
        <v>95</v>
      </c>
    </row>
    <row r="126" spans="58:60" x14ac:dyDescent="0.25">
      <c r="BF126" s="31"/>
      <c r="BH126" s="41" t="s">
        <v>96</v>
      </c>
    </row>
    <row r="127" spans="58:60" x14ac:dyDescent="0.25">
      <c r="BF127" s="31"/>
      <c r="BH127" s="41" t="s">
        <v>97</v>
      </c>
    </row>
    <row r="128" spans="58:60" x14ac:dyDescent="0.25">
      <c r="BF128" s="31"/>
      <c r="BH128" s="41" t="s">
        <v>98</v>
      </c>
    </row>
    <row r="129" spans="58:60" x14ac:dyDescent="0.25">
      <c r="BF129" s="31"/>
      <c r="BH129" s="41" t="s">
        <v>99</v>
      </c>
    </row>
    <row r="130" spans="58:60" x14ac:dyDescent="0.25">
      <c r="BF130" s="31"/>
      <c r="BH130" s="41" t="s">
        <v>100</v>
      </c>
    </row>
    <row r="131" spans="58:60" x14ac:dyDescent="0.25">
      <c r="BF131" s="31"/>
      <c r="BH131" s="41"/>
    </row>
    <row r="132" spans="58:60" x14ac:dyDescent="0.25">
      <c r="BF132" s="31"/>
      <c r="BH132" s="40" t="s">
        <v>101</v>
      </c>
    </row>
    <row r="133" spans="58:60" x14ac:dyDescent="0.25">
      <c r="BF133" s="31"/>
      <c r="BH133" s="40"/>
    </row>
    <row r="134" spans="58:60" x14ac:dyDescent="0.25">
      <c r="BF134" s="31"/>
      <c r="BH134" s="41" t="s">
        <v>79</v>
      </c>
    </row>
    <row r="135" spans="58:60" x14ac:dyDescent="0.25">
      <c r="BF135" s="31"/>
      <c r="BH135" s="41">
        <v>2023</v>
      </c>
    </row>
    <row r="136" spans="58:60" x14ac:dyDescent="0.25">
      <c r="BF136" s="31"/>
      <c r="BH136" s="41">
        <v>2024</v>
      </c>
    </row>
    <row r="137" spans="58:60" x14ac:dyDescent="0.25">
      <c r="BF137" s="31"/>
      <c r="BH137" s="41">
        <v>2025</v>
      </c>
    </row>
    <row r="138" spans="58:60" x14ac:dyDescent="0.25">
      <c r="BF138" s="31"/>
      <c r="BH138" s="41">
        <v>2026</v>
      </c>
    </row>
    <row r="139" spans="58:60" x14ac:dyDescent="0.25">
      <c r="BF139" s="31"/>
      <c r="BH139" s="41"/>
    </row>
    <row r="140" spans="58:60" x14ac:dyDescent="0.25">
      <c r="BF140" s="31"/>
      <c r="BH140" s="40" t="s">
        <v>102</v>
      </c>
    </row>
    <row r="141" spans="58:60" x14ac:dyDescent="0.25">
      <c r="BF141" s="31"/>
      <c r="BH141" s="40"/>
    </row>
    <row r="142" spans="58:60" x14ac:dyDescent="0.25">
      <c r="BF142" s="31"/>
      <c r="BH142" s="41" t="s">
        <v>103</v>
      </c>
    </row>
    <row r="143" spans="58:60" x14ac:dyDescent="0.25">
      <c r="BF143" s="31"/>
      <c r="BH143" s="41" t="s">
        <v>104</v>
      </c>
    </row>
    <row r="144" spans="58:60" x14ac:dyDescent="0.25">
      <c r="BF144" s="31"/>
      <c r="BH144" s="41"/>
    </row>
    <row r="145" spans="58:60" x14ac:dyDescent="0.25">
      <c r="BF145" s="31"/>
      <c r="BH145" s="40" t="s">
        <v>105</v>
      </c>
    </row>
    <row r="146" spans="58:60" x14ac:dyDescent="0.25">
      <c r="BF146" s="31"/>
      <c r="BH146" s="1"/>
    </row>
    <row r="147" spans="58:60" x14ac:dyDescent="0.25">
      <c r="BF147" s="31"/>
      <c r="BH147" s="41" t="s">
        <v>79</v>
      </c>
    </row>
    <row r="148" spans="58:60" x14ac:dyDescent="0.25">
      <c r="BF148" s="31"/>
      <c r="BH148" s="1" t="s">
        <v>106</v>
      </c>
    </row>
    <row r="149" spans="58:60" x14ac:dyDescent="0.25">
      <c r="BF149" s="31"/>
      <c r="BH149" s="1" t="s">
        <v>107</v>
      </c>
    </row>
    <row r="150" spans="58:60" x14ac:dyDescent="0.25">
      <c r="BF150" s="31"/>
      <c r="BH150" s="1" t="s">
        <v>108</v>
      </c>
    </row>
    <row r="151" spans="58:60" x14ac:dyDescent="0.25">
      <c r="BF151" s="31"/>
      <c r="BH151" s="1" t="s">
        <v>109</v>
      </c>
    </row>
    <row r="152" spans="58:60" x14ac:dyDescent="0.25">
      <c r="BF152" s="31"/>
      <c r="BH152" s="1" t="s">
        <v>110</v>
      </c>
    </row>
    <row r="153" spans="58:60" x14ac:dyDescent="0.25">
      <c r="BF153" s="31"/>
      <c r="BH153" s="1" t="s">
        <v>111</v>
      </c>
    </row>
    <row r="154" spans="58:60" x14ac:dyDescent="0.25">
      <c r="BF154" s="31"/>
      <c r="BH154" s="1" t="s">
        <v>112</v>
      </c>
    </row>
    <row r="155" spans="58:60" x14ac:dyDescent="0.25">
      <c r="BF155" s="31"/>
      <c r="BH155" s="1" t="s">
        <v>113</v>
      </c>
    </row>
    <row r="156" spans="58:60" x14ac:dyDescent="0.25">
      <c r="BF156" s="31"/>
      <c r="BH156" s="1" t="s">
        <v>114</v>
      </c>
    </row>
    <row r="157" spans="58:60" x14ac:dyDescent="0.25">
      <c r="BF157" s="31"/>
      <c r="BH157" s="1" t="s">
        <v>115</v>
      </c>
    </row>
    <row r="158" spans="58:60" x14ac:dyDescent="0.25">
      <c r="BF158" s="31"/>
      <c r="BH158" s="1" t="s">
        <v>77</v>
      </c>
    </row>
    <row r="159" spans="58:60" x14ac:dyDescent="0.25">
      <c r="BF159" s="31"/>
      <c r="BH159" s="1" t="s">
        <v>116</v>
      </c>
    </row>
    <row r="160" spans="58:60" x14ac:dyDescent="0.25">
      <c r="BF160" s="31"/>
      <c r="BH160" s="1" t="s">
        <v>117</v>
      </c>
    </row>
    <row r="161" spans="58:60" x14ac:dyDescent="0.25">
      <c r="BF161" s="31"/>
      <c r="BH161" s="1" t="s">
        <v>118</v>
      </c>
    </row>
    <row r="162" spans="58:60" x14ac:dyDescent="0.25">
      <c r="BF162" s="31"/>
      <c r="BH162" s="1" t="s">
        <v>119</v>
      </c>
    </row>
    <row r="163" spans="58:60" x14ac:dyDescent="0.25">
      <c r="BF163" s="31"/>
      <c r="BH163" s="1" t="s">
        <v>120</v>
      </c>
    </row>
    <row r="164" spans="58:60" x14ac:dyDescent="0.25">
      <c r="BF164" s="31"/>
      <c r="BH164" s="1" t="s">
        <v>121</v>
      </c>
    </row>
    <row r="165" spans="58:60" x14ac:dyDescent="0.25">
      <c r="BF165" s="31"/>
      <c r="BH165" s="1" t="s">
        <v>122</v>
      </c>
    </row>
    <row r="166" spans="58:60" x14ac:dyDescent="0.25">
      <c r="BF166" s="31"/>
      <c r="BH166" s="1" t="s">
        <v>123</v>
      </c>
    </row>
    <row r="167" spans="58:60" x14ac:dyDescent="0.25">
      <c r="BF167" s="31"/>
      <c r="BH167" s="1" t="s">
        <v>124</v>
      </c>
    </row>
    <row r="168" spans="58:60" x14ac:dyDescent="0.25">
      <c r="BF168" s="31"/>
      <c r="BH168" s="1" t="s">
        <v>125</v>
      </c>
    </row>
    <row r="169" spans="58:60" x14ac:dyDescent="0.25">
      <c r="BF169" s="31"/>
      <c r="BH169" s="1" t="s">
        <v>126</v>
      </c>
    </row>
    <row r="170" spans="58:60" x14ac:dyDescent="0.25">
      <c r="BF170" s="31"/>
      <c r="BH170" s="1" t="s">
        <v>127</v>
      </c>
    </row>
    <row r="171" spans="58:60" x14ac:dyDescent="0.25">
      <c r="BF171" s="31"/>
      <c r="BH171" s="1" t="s">
        <v>128</v>
      </c>
    </row>
    <row r="172" spans="58:60" x14ac:dyDescent="0.25">
      <c r="BF172" s="31"/>
      <c r="BH172" s="1" t="s">
        <v>129</v>
      </c>
    </row>
    <row r="173" spans="58:60" x14ac:dyDescent="0.25">
      <c r="BF173" s="31"/>
      <c r="BH173" s="1" t="s">
        <v>130</v>
      </c>
    </row>
    <row r="174" spans="58:60" x14ac:dyDescent="0.25">
      <c r="BF174" s="31"/>
      <c r="BH174" s="1" t="s">
        <v>131</v>
      </c>
    </row>
    <row r="175" spans="58:60" x14ac:dyDescent="0.25">
      <c r="BF175" s="31"/>
      <c r="BH175" s="1" t="s">
        <v>132</v>
      </c>
    </row>
    <row r="176" spans="58:60" x14ac:dyDescent="0.25">
      <c r="BF176" s="31"/>
      <c r="BH176" s="1" t="s">
        <v>133</v>
      </c>
    </row>
    <row r="177" spans="58:60" x14ac:dyDescent="0.25">
      <c r="BF177" s="31"/>
      <c r="BH177" s="1" t="s">
        <v>134</v>
      </c>
    </row>
    <row r="178" spans="58:60" x14ac:dyDescent="0.25">
      <c r="BF178" s="31"/>
      <c r="BH178" s="1" t="s">
        <v>135</v>
      </c>
    </row>
    <row r="179" spans="58:60" x14ac:dyDescent="0.25">
      <c r="BF179" s="31"/>
      <c r="BH179" s="1" t="s">
        <v>136</v>
      </c>
    </row>
    <row r="180" spans="58:60" x14ac:dyDescent="0.25">
      <c r="BF180" s="31"/>
      <c r="BH180" s="1" t="s">
        <v>137</v>
      </c>
    </row>
    <row r="181" spans="58:60" x14ac:dyDescent="0.25">
      <c r="BF181" s="31"/>
      <c r="BH181" s="1" t="s">
        <v>138</v>
      </c>
    </row>
    <row r="182" spans="58:60" x14ac:dyDescent="0.25">
      <c r="BF182" s="31"/>
      <c r="BH182" s="1" t="s">
        <v>139</v>
      </c>
    </row>
    <row r="183" spans="58:60" x14ac:dyDescent="0.25">
      <c r="BF183" s="31"/>
      <c r="BH183" s="1" t="s">
        <v>140</v>
      </c>
    </row>
    <row r="184" spans="58:60" x14ac:dyDescent="0.25">
      <c r="BF184" s="31"/>
      <c r="BH184" s="1" t="s">
        <v>141</v>
      </c>
    </row>
    <row r="185" spans="58:60" x14ac:dyDescent="0.25">
      <c r="BF185" s="31"/>
      <c r="BH185" s="1" t="s">
        <v>142</v>
      </c>
    </row>
    <row r="186" spans="58:60" x14ac:dyDescent="0.25">
      <c r="BF186" s="31"/>
      <c r="BH186" s="1" t="s">
        <v>143</v>
      </c>
    </row>
    <row r="187" spans="58:60" x14ac:dyDescent="0.25">
      <c r="BF187" s="31"/>
      <c r="BH187" s="1" t="s">
        <v>144</v>
      </c>
    </row>
    <row r="188" spans="58:60" x14ac:dyDescent="0.25">
      <c r="BF188" s="31"/>
      <c r="BH188" s="1" t="s">
        <v>145</v>
      </c>
    </row>
    <row r="189" spans="58:60" x14ac:dyDescent="0.25">
      <c r="BF189" s="31"/>
      <c r="BH189" s="1" t="s">
        <v>146</v>
      </c>
    </row>
    <row r="190" spans="58:60" x14ac:dyDescent="0.25">
      <c r="BF190" s="31"/>
      <c r="BH190" s="1" t="s">
        <v>147</v>
      </c>
    </row>
    <row r="191" spans="58:60" x14ac:dyDescent="0.25">
      <c r="BF191" s="31"/>
      <c r="BH191" s="1"/>
    </row>
    <row r="192" spans="58:60" x14ac:dyDescent="0.25">
      <c r="BF192" s="31"/>
      <c r="BH192" s="1"/>
    </row>
    <row r="193" spans="58:60" x14ac:dyDescent="0.25">
      <c r="BF193" s="31"/>
      <c r="BH193" s="40" t="s">
        <v>148</v>
      </c>
    </row>
    <row r="194" spans="58:60" x14ac:dyDescent="0.25">
      <c r="BF194" s="31"/>
      <c r="BH194" s="1"/>
    </row>
    <row r="195" spans="58:60" x14ac:dyDescent="0.25">
      <c r="BF195" s="31"/>
      <c r="BH195" s="1" t="s">
        <v>79</v>
      </c>
    </row>
    <row r="196" spans="58:60" x14ac:dyDescent="0.25">
      <c r="BF196" s="31"/>
      <c r="BH196" s="1" t="s">
        <v>149</v>
      </c>
    </row>
    <row r="197" spans="58:60" x14ac:dyDescent="0.25">
      <c r="BF197" s="31"/>
      <c r="BH197" s="1" t="s">
        <v>150</v>
      </c>
    </row>
    <row r="198" spans="58:60" x14ac:dyDescent="0.25">
      <c r="BF198" s="31"/>
      <c r="BH198" s="1" t="s">
        <v>151</v>
      </c>
    </row>
    <row r="199" spans="58:60" x14ac:dyDescent="0.25">
      <c r="BF199" s="31"/>
      <c r="BH199" s="1" t="s">
        <v>152</v>
      </c>
    </row>
    <row r="200" spans="58:60" x14ac:dyDescent="0.25">
      <c r="BF200" s="31"/>
      <c r="BH200" s="1" t="s">
        <v>78</v>
      </c>
    </row>
    <row r="201" spans="58:60" x14ac:dyDescent="0.25">
      <c r="BF201" s="31"/>
      <c r="BH201" s="1" t="s">
        <v>153</v>
      </c>
    </row>
    <row r="202" spans="58:60" x14ac:dyDescent="0.25">
      <c r="BF202" s="31"/>
      <c r="BH202" s="1" t="s">
        <v>154</v>
      </c>
    </row>
    <row r="203" spans="58:60" x14ac:dyDescent="0.25">
      <c r="BF203" s="31"/>
      <c r="BH203" s="1" t="s">
        <v>155</v>
      </c>
    </row>
    <row r="204" spans="58:60" x14ac:dyDescent="0.25">
      <c r="BF204" s="31"/>
      <c r="BH204" s="1" t="s">
        <v>156</v>
      </c>
    </row>
    <row r="205" spans="58:60" x14ac:dyDescent="0.25">
      <c r="BF205" s="31"/>
      <c r="BH205" s="1" t="s">
        <v>157</v>
      </c>
    </row>
    <row r="206" spans="58:60" x14ac:dyDescent="0.25">
      <c r="BF206" s="31"/>
      <c r="BH206" s="1" t="s">
        <v>158</v>
      </c>
    </row>
    <row r="207" spans="58:60" x14ac:dyDescent="0.25">
      <c r="BF207" s="31"/>
      <c r="BH207" s="1" t="s">
        <v>159</v>
      </c>
    </row>
    <row r="208" spans="58:60" x14ac:dyDescent="0.25">
      <c r="BF208" s="31"/>
      <c r="BH208" s="1" t="s">
        <v>160</v>
      </c>
    </row>
    <row r="209" spans="58:60" x14ac:dyDescent="0.25">
      <c r="BF209" s="31"/>
      <c r="BH209" s="1" t="s">
        <v>161</v>
      </c>
    </row>
    <row r="210" spans="58:60" x14ac:dyDescent="0.25">
      <c r="BF210" s="31"/>
      <c r="BH210" s="1" t="s">
        <v>162</v>
      </c>
    </row>
    <row r="211" spans="58:60" x14ac:dyDescent="0.25">
      <c r="BF211" s="31"/>
      <c r="BH211" s="1" t="s">
        <v>163</v>
      </c>
    </row>
    <row r="212" spans="58:60" x14ac:dyDescent="0.25">
      <c r="BF212" s="31"/>
      <c r="BH212" s="1" t="s">
        <v>164</v>
      </c>
    </row>
    <row r="213" spans="58:60" x14ac:dyDescent="0.25">
      <c r="BF213" s="31"/>
      <c r="BH213" s="1" t="s">
        <v>165</v>
      </c>
    </row>
    <row r="214" spans="58:60" x14ac:dyDescent="0.25">
      <c r="BF214" s="31"/>
      <c r="BH214" s="1"/>
    </row>
    <row r="215" spans="58:60" x14ac:dyDescent="0.25">
      <c r="BF215" s="31"/>
      <c r="BH215" s="1"/>
    </row>
    <row r="216" spans="58:60" x14ac:dyDescent="0.25">
      <c r="BF216" s="31"/>
      <c r="BH216" s="1"/>
    </row>
    <row r="217" spans="58:60" x14ac:dyDescent="0.25">
      <c r="BF217" s="31"/>
      <c r="BH217" s="1"/>
    </row>
    <row r="218" spans="58:60" x14ac:dyDescent="0.25">
      <c r="BF218" s="31"/>
      <c r="BH218" s="1"/>
    </row>
    <row r="219" spans="58:60" x14ac:dyDescent="0.25">
      <c r="BF219" s="31"/>
      <c r="BH219" s="1"/>
    </row>
    <row r="220" spans="58:60" x14ac:dyDescent="0.25">
      <c r="BF220" s="31"/>
      <c r="BH220" s="1"/>
    </row>
    <row r="221" spans="58:60" x14ac:dyDescent="0.25">
      <c r="BF221" s="31"/>
      <c r="BH221" s="1"/>
    </row>
    <row r="222" spans="58:60" x14ac:dyDescent="0.25">
      <c r="BF222" s="31"/>
      <c r="BH222" s="1"/>
    </row>
    <row r="223" spans="58:60" x14ac:dyDescent="0.25">
      <c r="BF223" s="31"/>
      <c r="BH223" s="1"/>
    </row>
    <row r="224" spans="58:60" x14ac:dyDescent="0.25">
      <c r="BF224" s="31"/>
      <c r="BH224" s="1"/>
    </row>
    <row r="225" spans="58:60" x14ac:dyDescent="0.25">
      <c r="BF225" s="31"/>
      <c r="BH225" s="1"/>
    </row>
    <row r="226" spans="58:60" x14ac:dyDescent="0.25">
      <c r="BF226" s="31"/>
      <c r="BH226" s="1"/>
    </row>
    <row r="227" spans="58:60" x14ac:dyDescent="0.25">
      <c r="BF227" s="31"/>
      <c r="BH227" s="1"/>
    </row>
    <row r="228" spans="58:60" x14ac:dyDescent="0.25">
      <c r="BF228" s="31"/>
      <c r="BH228" s="1"/>
    </row>
    <row r="229" spans="58:60" x14ac:dyDescent="0.25">
      <c r="BF229" s="31"/>
      <c r="BH229" s="1"/>
    </row>
    <row r="230" spans="58:60" x14ac:dyDescent="0.25">
      <c r="BH230" s="1"/>
    </row>
    <row r="231" spans="58:60" x14ac:dyDescent="0.25">
      <c r="BH231" s="1"/>
    </row>
    <row r="232" spans="58:60" x14ac:dyDescent="0.25">
      <c r="BH232" s="1"/>
    </row>
    <row r="233" spans="58:60" x14ac:dyDescent="0.25">
      <c r="BH233" s="1"/>
    </row>
    <row r="234" spans="58:60" x14ac:dyDescent="0.25">
      <c r="BH234" s="1"/>
    </row>
    <row r="235" spans="58:60" x14ac:dyDescent="0.25">
      <c r="BH235" s="1"/>
    </row>
    <row r="236" spans="58:60" x14ac:dyDescent="0.25">
      <c r="BH236" s="1"/>
    </row>
    <row r="237" spans="58:60" x14ac:dyDescent="0.25">
      <c r="BH237" s="1"/>
    </row>
    <row r="238" spans="58:60" x14ac:dyDescent="0.25">
      <c r="BH238" s="1"/>
    </row>
    <row r="239" spans="58:60" x14ac:dyDescent="0.25">
      <c r="BH239" s="1"/>
    </row>
    <row r="240" spans="58:60" x14ac:dyDescent="0.25">
      <c r="BH240" s="1"/>
    </row>
    <row r="241" spans="60:60" x14ac:dyDescent="0.25">
      <c r="BH241" s="1"/>
    </row>
    <row r="242" spans="60:60" x14ac:dyDescent="0.25">
      <c r="BH242" s="1"/>
    </row>
    <row r="243" spans="60:60" x14ac:dyDescent="0.25">
      <c r="BH243" s="1"/>
    </row>
    <row r="244" spans="60:60" x14ac:dyDescent="0.25">
      <c r="BH244" s="1"/>
    </row>
    <row r="245" spans="60:60" x14ac:dyDescent="0.25">
      <c r="BH245" s="1"/>
    </row>
    <row r="246" spans="60:60" x14ac:dyDescent="0.25">
      <c r="BH246" s="1"/>
    </row>
    <row r="247" spans="60:60" x14ac:dyDescent="0.25">
      <c r="BH247" s="1"/>
    </row>
    <row r="248" spans="60:60" x14ac:dyDescent="0.25">
      <c r="BH248" s="1"/>
    </row>
    <row r="249" spans="60:60" x14ac:dyDescent="0.25">
      <c r="BH249" s="1"/>
    </row>
  </sheetData>
  <mergeCells count="224">
    <mergeCell ref="A52:C52"/>
    <mergeCell ref="G52:T52"/>
    <mergeCell ref="W56:AF56"/>
    <mergeCell ref="AG54:AL55"/>
    <mergeCell ref="AM50:AR50"/>
    <mergeCell ref="AM51:AR51"/>
    <mergeCell ref="AM52:AR52"/>
    <mergeCell ref="D47:F47"/>
    <mergeCell ref="D48:F48"/>
    <mergeCell ref="D49:F49"/>
    <mergeCell ref="D50:F50"/>
    <mergeCell ref="D51:F51"/>
    <mergeCell ref="D52:F52"/>
    <mergeCell ref="G53:T53"/>
    <mergeCell ref="A54:V55"/>
    <mergeCell ref="D53:F53"/>
    <mergeCell ref="G47:T47"/>
    <mergeCell ref="G48:T48"/>
    <mergeCell ref="G49:T49"/>
    <mergeCell ref="G50:T50"/>
    <mergeCell ref="G51:T51"/>
    <mergeCell ref="A48:C48"/>
    <mergeCell ref="U53:Z53"/>
    <mergeCell ref="S39:AJ40"/>
    <mergeCell ref="AA22:AC22"/>
    <mergeCell ref="F24:Z24"/>
    <mergeCell ref="F15:J16"/>
    <mergeCell ref="F22:Z22"/>
    <mergeCell ref="AX35:BC36"/>
    <mergeCell ref="A51:C51"/>
    <mergeCell ref="A25:E25"/>
    <mergeCell ref="F25:Z25"/>
    <mergeCell ref="AA25:AC25"/>
    <mergeCell ref="AD25:AG25"/>
    <mergeCell ref="AH25:AK25"/>
    <mergeCell ref="AL25:AO25"/>
    <mergeCell ref="AP25:AS25"/>
    <mergeCell ref="AT25:AW25"/>
    <mergeCell ref="AX25:BC25"/>
    <mergeCell ref="A49:C49"/>
    <mergeCell ref="A50:C50"/>
    <mergeCell ref="A26:E26"/>
    <mergeCell ref="F26:Z26"/>
    <mergeCell ref="AA26:AC26"/>
    <mergeCell ref="AD26:AG26"/>
    <mergeCell ref="AH26:AK26"/>
    <mergeCell ref="AL26:AO26"/>
    <mergeCell ref="AP26:AS26"/>
    <mergeCell ref="AX37:BC38"/>
    <mergeCell ref="AL33:AW34"/>
    <mergeCell ref="F37:AJ38"/>
    <mergeCell ref="A28:V28"/>
    <mergeCell ref="AB29:AK30"/>
    <mergeCell ref="R32:Y32"/>
    <mergeCell ref="A27:E27"/>
    <mergeCell ref="F29:K29"/>
    <mergeCell ref="F35:AJ36"/>
    <mergeCell ref="W29:AA29"/>
    <mergeCell ref="AH28:AK28"/>
    <mergeCell ref="G34:O34"/>
    <mergeCell ref="R33:Y33"/>
    <mergeCell ref="R34:Y34"/>
    <mergeCell ref="G32:O32"/>
    <mergeCell ref="G33:O33"/>
    <mergeCell ref="AX33:BC34"/>
    <mergeCell ref="AX29:BC32"/>
    <mergeCell ref="AT26:AW26"/>
    <mergeCell ref="AX26:BC26"/>
    <mergeCell ref="AX23:BC23"/>
    <mergeCell ref="AT23:AW23"/>
    <mergeCell ref="AA19:AC20"/>
    <mergeCell ref="AD19:AG20"/>
    <mergeCell ref="AG18:BC18"/>
    <mergeCell ref="A23:E23"/>
    <mergeCell ref="F23:Z23"/>
    <mergeCell ref="F19:Z20"/>
    <mergeCell ref="AA15:AB16"/>
    <mergeCell ref="F21:Z21"/>
    <mergeCell ref="A19:E20"/>
    <mergeCell ref="A21:E21"/>
    <mergeCell ref="V15:Z16"/>
    <mergeCell ref="AC15:AE16"/>
    <mergeCell ref="A22:E22"/>
    <mergeCell ref="AA21:AC21"/>
    <mergeCell ref="F17:S18"/>
    <mergeCell ref="T17:AE18"/>
    <mergeCell ref="K15:U16"/>
    <mergeCell ref="F1:AE1"/>
    <mergeCell ref="F2:AE2"/>
    <mergeCell ref="I13:AE13"/>
    <mergeCell ref="F6:AE7"/>
    <mergeCell ref="F11:J11"/>
    <mergeCell ref="K11:AE11"/>
    <mergeCell ref="K14:L14"/>
    <mergeCell ref="M14:Q14"/>
    <mergeCell ref="S14:V14"/>
    <mergeCell ref="F14:H14"/>
    <mergeCell ref="I14:J14"/>
    <mergeCell ref="W14:AE14"/>
    <mergeCell ref="A45:C45"/>
    <mergeCell ref="A46:C46"/>
    <mergeCell ref="A53:C53"/>
    <mergeCell ref="AG56:AL56"/>
    <mergeCell ref="AP24:AS24"/>
    <mergeCell ref="AP27:AS27"/>
    <mergeCell ref="AP28:AS28"/>
    <mergeCell ref="AT27:AW27"/>
    <mergeCell ref="AT28:AW28"/>
    <mergeCell ref="AT24:AW24"/>
    <mergeCell ref="F39:R40"/>
    <mergeCell ref="J44:M44"/>
    <mergeCell ref="A47:C47"/>
    <mergeCell ref="A24:E24"/>
    <mergeCell ref="AM54:AT55"/>
    <mergeCell ref="AA45:AL46"/>
    <mergeCell ref="AM45:AR45"/>
    <mergeCell ref="AM47:AR47"/>
    <mergeCell ref="AM48:AR48"/>
    <mergeCell ref="AM49:AR49"/>
    <mergeCell ref="A56:V56"/>
    <mergeCell ref="AH44:AT44"/>
    <mergeCell ref="AA53:AL53"/>
    <mergeCell ref="AH27:AK27"/>
    <mergeCell ref="AS47:BC47"/>
    <mergeCell ref="AS48:BC48"/>
    <mergeCell ref="AM53:AR53"/>
    <mergeCell ref="W54:AF55"/>
    <mergeCell ref="U47:Z47"/>
    <mergeCell ref="U48:Z48"/>
    <mergeCell ref="U49:Z49"/>
    <mergeCell ref="U50:Z50"/>
    <mergeCell ref="U51:Z51"/>
    <mergeCell ref="U52:Z52"/>
    <mergeCell ref="AS51:BC51"/>
    <mergeCell ref="AS52:BC52"/>
    <mergeCell ref="AS53:BC53"/>
    <mergeCell ref="AS49:BC49"/>
    <mergeCell ref="AS50:BC50"/>
    <mergeCell ref="AM46:AR46"/>
    <mergeCell ref="AD21:AG21"/>
    <mergeCell ref="AD22:AG22"/>
    <mergeCell ref="AD23:AG23"/>
    <mergeCell ref="AL23:AO23"/>
    <mergeCell ref="AL24:AO24"/>
    <mergeCell ref="AL27:AO27"/>
    <mergeCell ref="AL28:AO28"/>
    <mergeCell ref="AD24:AG24"/>
    <mergeCell ref="AD27:AG27"/>
    <mergeCell ref="AL35:AW36"/>
    <mergeCell ref="AL37:AW38"/>
    <mergeCell ref="AT22:AW22"/>
    <mergeCell ref="Y42:AG43"/>
    <mergeCell ref="AU44:BA44"/>
    <mergeCell ref="AU43:BA43"/>
    <mergeCell ref="AX21:BC21"/>
    <mergeCell ref="AC33:AJ33"/>
    <mergeCell ref="AC34:AJ34"/>
    <mergeCell ref="W28:AC28"/>
    <mergeCell ref="AS45:BC45"/>
    <mergeCell ref="AS46:BC46"/>
    <mergeCell ref="U45:Z46"/>
    <mergeCell ref="AA23:AC23"/>
    <mergeCell ref="BB44:BC44"/>
    <mergeCell ref="N42:Q43"/>
    <mergeCell ref="A42:C43"/>
    <mergeCell ref="D42:F43"/>
    <mergeCell ref="G42:I43"/>
    <mergeCell ref="J43:K43"/>
    <mergeCell ref="L43:M43"/>
    <mergeCell ref="J42:M42"/>
    <mergeCell ref="AU42:BC42"/>
    <mergeCell ref="BB43:BC43"/>
    <mergeCell ref="R42:X42"/>
    <mergeCell ref="R43:T43"/>
    <mergeCell ref="AH42:AT43"/>
    <mergeCell ref="U43:X43"/>
    <mergeCell ref="D45:F46"/>
    <mergeCell ref="A44:C44"/>
    <mergeCell ref="D44:F44"/>
    <mergeCell ref="G44:I44"/>
    <mergeCell ref="N44:Q44"/>
    <mergeCell ref="R44:X44"/>
    <mergeCell ref="G45:T46"/>
    <mergeCell ref="Y44:AG44"/>
    <mergeCell ref="AH2:BC2"/>
    <mergeCell ref="AG6:BC8"/>
    <mergeCell ref="AH3:BC3"/>
    <mergeCell ref="AH4:BC4"/>
    <mergeCell ref="F9:H10"/>
    <mergeCell ref="I9:AE10"/>
    <mergeCell ref="F3:AE4"/>
    <mergeCell ref="AL29:AW32"/>
    <mergeCell ref="AH21:AK21"/>
    <mergeCell ref="AH22:AK22"/>
    <mergeCell ref="AL21:AO21"/>
    <mergeCell ref="AL22:AO22"/>
    <mergeCell ref="AP23:AS23"/>
    <mergeCell ref="F27:Z27"/>
    <mergeCell ref="AP22:AS22"/>
    <mergeCell ref="AX19:BC20"/>
    <mergeCell ref="AX24:BC24"/>
    <mergeCell ref="AX27:BC27"/>
    <mergeCell ref="AX28:BC28"/>
    <mergeCell ref="AD28:AG28"/>
    <mergeCell ref="AX11:BC11"/>
    <mergeCell ref="AP19:AS20"/>
    <mergeCell ref="AT19:AW20"/>
    <mergeCell ref="F12:AE12"/>
    <mergeCell ref="F13:H13"/>
    <mergeCell ref="AX12:BC12"/>
    <mergeCell ref="AG13:AI13"/>
    <mergeCell ref="AH19:AK20"/>
    <mergeCell ref="AL19:AO20"/>
    <mergeCell ref="AG11:AW12"/>
    <mergeCell ref="AA24:AC24"/>
    <mergeCell ref="AA27:AC27"/>
    <mergeCell ref="AH23:AK23"/>
    <mergeCell ref="AH24:AK24"/>
    <mergeCell ref="AG16:BC17"/>
    <mergeCell ref="AJ13:BC13"/>
    <mergeCell ref="AG14:BC15"/>
    <mergeCell ref="AT21:AW21"/>
    <mergeCell ref="AP21:AS21"/>
    <mergeCell ref="AX22:BC22"/>
  </mergeCells>
  <phoneticPr fontId="10" type="noConversion"/>
  <dataValidations count="6">
    <dataValidation type="list" allowBlank="1" showInputMessage="1" showErrorMessage="1" sqref="J44:M44" xr:uid="{00000000-0002-0000-0000-000000000000}">
      <formula1>$BH$110:$BH$115</formula1>
    </dataValidation>
    <dataValidation type="list" allowBlank="1" showInputMessage="1" showErrorMessage="1" sqref="N44:Q44" xr:uid="{00000000-0002-0000-0000-000001000000}">
      <formula1>$BH$133:$BH$138</formula1>
    </dataValidation>
    <dataValidation type="list" allowBlank="1" showInputMessage="1" showErrorMessage="1" sqref="R44" xr:uid="{00000000-0002-0000-0000-000002000000}">
      <formula1>$BH$119:$BH$130</formula1>
    </dataValidation>
    <dataValidation type="list" allowBlank="1" showInputMessage="1" showErrorMessage="1" sqref="AH44:AT44" xr:uid="{00000000-0002-0000-0000-000003000000}">
      <formula1>$BH$142:$BH$143</formula1>
    </dataValidation>
    <dataValidation type="list" allowBlank="1" showInputMessage="1" showErrorMessage="1" sqref="G47:T53" xr:uid="{00000000-0002-0000-0000-000004000000}">
      <formula1>$BH$195:$BH$214</formula1>
    </dataValidation>
    <dataValidation type="list" allowBlank="1" showInputMessage="1" showErrorMessage="1" sqref="A47:C53" xr:uid="{00000000-0002-0000-0000-000005000000}">
      <formula1>$BH$146:$BH$190</formula1>
    </dataValidation>
  </dataValidations>
  <pageMargins left="0" right="0" top="0" bottom="0" header="0" footer="0"/>
  <pageSetup scale="93" orientation="portrait" horizontalDpi="300"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39"/>
  <sheetViews>
    <sheetView showGridLines="0" zoomScale="70" workbookViewId="0">
      <selection activeCell="AD13" sqref="AD13:AG13"/>
    </sheetView>
  </sheetViews>
  <sheetFormatPr defaultColWidth="9.6640625" defaultRowHeight="13.2" x14ac:dyDescent="0.25"/>
  <cols>
    <col min="1" max="4" width="1.77734375" style="1" customWidth="1"/>
    <col min="5" max="5" width="1.6640625" style="1" customWidth="1"/>
    <col min="6" max="10" width="1.77734375" style="1" customWidth="1"/>
    <col min="11" max="11" width="1.88671875" style="1" customWidth="1"/>
    <col min="12" max="16" width="1.77734375" style="1" customWidth="1"/>
    <col min="17" max="17" width="2.33203125" style="1" customWidth="1"/>
    <col min="18" max="18" width="1.77734375" style="1" customWidth="1"/>
    <col min="19" max="19" width="3.33203125" style="1" customWidth="1"/>
    <col min="20" max="20" width="1.77734375" style="1" customWidth="1"/>
    <col min="21" max="21" width="2.109375" style="1" customWidth="1"/>
    <col min="22" max="23" width="1.77734375" style="1" customWidth="1"/>
    <col min="24" max="24" width="2.77734375" style="1" customWidth="1"/>
    <col min="25" max="25" width="1.77734375" style="1" customWidth="1"/>
    <col min="26" max="26" width="1.33203125" style="1" customWidth="1"/>
    <col min="27" max="27" width="2.77734375" style="1" customWidth="1"/>
    <col min="28" max="28" width="2.6640625" style="1" customWidth="1"/>
    <col min="29" max="29" width="2.88671875" style="1" customWidth="1"/>
    <col min="30" max="30" width="2.44140625" style="1" customWidth="1"/>
    <col min="31" max="31" width="1.77734375" style="1" customWidth="1"/>
    <col min="32" max="32" width="3.21875" style="1" customWidth="1"/>
    <col min="33" max="35" width="1.77734375" style="1" customWidth="1"/>
    <col min="36" max="37" width="2.21875" style="1" customWidth="1"/>
    <col min="38" max="41" width="1.77734375" style="1" customWidth="1"/>
    <col min="42" max="42" width="2.33203125" style="1" customWidth="1"/>
    <col min="43" max="43" width="2.21875" style="1" customWidth="1"/>
    <col min="44" max="44" width="1.88671875" style="1" customWidth="1"/>
    <col min="45" max="45" width="2.109375" style="1" customWidth="1"/>
    <col min="46" max="46" width="1.77734375" style="1" customWidth="1"/>
    <col min="47" max="47" width="2.21875" style="1" customWidth="1"/>
    <col min="48" max="48" width="2.109375" style="1" customWidth="1"/>
    <col min="49" max="54" width="1.77734375" style="1" customWidth="1"/>
    <col min="55" max="55" width="3.77734375" style="1" customWidth="1"/>
    <col min="56" max="56" width="4.33203125" style="1" customWidth="1"/>
    <col min="57" max="16384" width="9.6640625" style="1"/>
  </cols>
  <sheetData>
    <row r="1" spans="1:56" ht="22.5" customHeight="1" x14ac:dyDescent="0.3">
      <c r="A1" s="335" t="s">
        <v>166</v>
      </c>
      <c r="B1" s="335"/>
      <c r="C1" s="335"/>
      <c r="D1" s="335"/>
      <c r="E1" s="335"/>
      <c r="F1" s="335"/>
      <c r="J1" s="334" t="s">
        <v>0</v>
      </c>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
      <c r="AS1" s="3"/>
      <c r="AT1" s="3"/>
      <c r="AU1" s="3"/>
      <c r="AV1" s="340" t="s">
        <v>167</v>
      </c>
      <c r="AW1" s="340"/>
      <c r="AX1" s="340"/>
      <c r="AY1" s="340"/>
      <c r="AZ1" s="340"/>
      <c r="BA1" s="340"/>
      <c r="BB1" s="316"/>
      <c r="BC1" s="316"/>
    </row>
    <row r="2" spans="1:56" ht="12" customHeight="1" x14ac:dyDescent="0.25">
      <c r="J2" s="336" t="s">
        <v>2</v>
      </c>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8"/>
      <c r="AR2" s="2"/>
      <c r="AS2" s="2"/>
      <c r="AT2" s="2"/>
      <c r="AU2" s="2"/>
      <c r="AV2" s="2"/>
      <c r="AW2" s="2"/>
      <c r="AX2" s="2"/>
      <c r="AY2" s="2"/>
      <c r="AZ2" s="2"/>
      <c r="BA2" s="2"/>
      <c r="BB2" s="2"/>
      <c r="BC2" s="2"/>
      <c r="BD2" s="27"/>
    </row>
    <row r="3" spans="1:56" ht="12" customHeight="1" x14ac:dyDescent="0.35">
      <c r="F3" s="23"/>
      <c r="G3" s="23"/>
      <c r="H3" s="23"/>
      <c r="I3" s="23"/>
      <c r="J3" s="346" t="s">
        <v>4</v>
      </c>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8"/>
      <c r="AR3" s="2"/>
      <c r="AS3" s="2"/>
      <c r="AT3" s="2"/>
      <c r="AU3" s="2"/>
      <c r="AV3" s="2"/>
      <c r="AW3" s="2"/>
      <c r="AX3" s="2"/>
      <c r="AY3" s="2"/>
      <c r="AZ3" s="2"/>
      <c r="BA3" s="2"/>
      <c r="BB3" s="2"/>
      <c r="BC3" s="2"/>
      <c r="BD3" s="27"/>
    </row>
    <row r="4" spans="1:56" ht="12" customHeight="1" x14ac:dyDescent="0.35">
      <c r="F4" s="23"/>
      <c r="G4" s="23"/>
      <c r="H4" s="23"/>
      <c r="I4" s="23"/>
      <c r="J4" s="349"/>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1"/>
      <c r="AV4" s="3" t="s">
        <v>168</v>
      </c>
      <c r="BB4" s="339">
        <v>960</v>
      </c>
      <c r="BC4" s="339"/>
    </row>
    <row r="5" spans="1:56" ht="9" customHeight="1" x14ac:dyDescent="0.25"/>
    <row r="6" spans="1:56" ht="27.6" customHeight="1" x14ac:dyDescent="0.25">
      <c r="J6" s="317" t="s">
        <v>169</v>
      </c>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row>
    <row r="7" spans="1:56" ht="9.6" customHeight="1" x14ac:dyDescent="0.25"/>
    <row r="8" spans="1:56" ht="9" customHeight="1" x14ac:dyDescent="0.25"/>
    <row r="9" spans="1:56" ht="12.75" customHeight="1" x14ac:dyDescent="0.25">
      <c r="F9" s="205" t="s">
        <v>7</v>
      </c>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G9" s="22"/>
      <c r="AH9" s="28"/>
      <c r="AI9" s="28"/>
      <c r="AJ9" s="28"/>
      <c r="AK9" s="28"/>
      <c r="AL9" s="28"/>
      <c r="AM9" s="24" t="s">
        <v>170</v>
      </c>
      <c r="AN9" s="25"/>
      <c r="AO9" s="25"/>
      <c r="AP9" s="25"/>
      <c r="AQ9" s="25"/>
      <c r="AR9" s="25"/>
      <c r="AS9" s="25"/>
      <c r="AT9" s="25"/>
      <c r="AU9" s="25"/>
      <c r="AV9" s="25"/>
      <c r="AW9" s="25"/>
      <c r="AX9" s="25"/>
      <c r="AY9" s="25"/>
      <c r="AZ9" s="25"/>
      <c r="BA9" s="25"/>
      <c r="BB9" s="25"/>
      <c r="BC9" s="26"/>
    </row>
    <row r="10" spans="1:56" ht="13.2" customHeight="1" x14ac:dyDescent="0.2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G10" s="28"/>
      <c r="AH10" s="28"/>
      <c r="AI10" s="28"/>
      <c r="AJ10" s="28"/>
      <c r="AK10" s="28"/>
      <c r="AL10" s="28"/>
      <c r="AM10" s="318"/>
      <c r="AN10" s="319"/>
      <c r="AO10" s="319"/>
      <c r="AP10" s="319"/>
      <c r="AQ10" s="319"/>
      <c r="AR10" s="319"/>
      <c r="AS10" s="319"/>
      <c r="AT10" s="319"/>
      <c r="AU10" s="319"/>
      <c r="AV10" s="319"/>
      <c r="AW10" s="319"/>
      <c r="AX10" s="319"/>
      <c r="AY10" s="319"/>
      <c r="AZ10" s="319"/>
      <c r="BA10" s="319"/>
      <c r="BB10" s="319"/>
      <c r="BC10" s="320"/>
    </row>
    <row r="11" spans="1:56" ht="12" customHeight="1" x14ac:dyDescent="0.25">
      <c r="AG11" s="28"/>
      <c r="AH11" s="28"/>
      <c r="AI11" s="28"/>
      <c r="AJ11" s="28"/>
      <c r="AK11" s="28"/>
      <c r="AL11" s="28"/>
      <c r="AM11" s="321"/>
      <c r="AN11" s="322"/>
      <c r="AO11" s="322"/>
      <c r="AP11" s="322"/>
      <c r="AQ11" s="322"/>
      <c r="AR11" s="322"/>
      <c r="AS11" s="322"/>
      <c r="AT11" s="322"/>
      <c r="AU11" s="322"/>
      <c r="AV11" s="322"/>
      <c r="AW11" s="322"/>
      <c r="AX11" s="322"/>
      <c r="AY11" s="322"/>
      <c r="AZ11" s="322"/>
      <c r="BA11" s="322"/>
      <c r="BB11" s="322"/>
      <c r="BC11" s="323"/>
    </row>
    <row r="12" spans="1:56" s="2" customFormat="1" ht="68.400000000000006" customHeight="1" x14ac:dyDescent="0.25">
      <c r="A12" s="331" t="s">
        <v>26</v>
      </c>
      <c r="B12" s="341"/>
      <c r="C12" s="341"/>
      <c r="D12" s="341"/>
      <c r="E12" s="342"/>
      <c r="F12" s="343" t="s">
        <v>27</v>
      </c>
      <c r="G12" s="344"/>
      <c r="H12" s="344"/>
      <c r="I12" s="344"/>
      <c r="J12" s="344"/>
      <c r="K12" s="344"/>
      <c r="L12" s="344"/>
      <c r="M12" s="344"/>
      <c r="N12" s="344"/>
      <c r="O12" s="344"/>
      <c r="P12" s="344"/>
      <c r="Q12" s="344"/>
      <c r="R12" s="344"/>
      <c r="S12" s="344"/>
      <c r="T12" s="344"/>
      <c r="U12" s="344"/>
      <c r="V12" s="344"/>
      <c r="W12" s="344"/>
      <c r="X12" s="344"/>
      <c r="Y12" s="344"/>
      <c r="Z12" s="345"/>
      <c r="AA12" s="324" t="s">
        <v>28</v>
      </c>
      <c r="AB12" s="327"/>
      <c r="AC12" s="328"/>
      <c r="AD12" s="324" t="s">
        <v>29</v>
      </c>
      <c r="AE12" s="329"/>
      <c r="AF12" s="329"/>
      <c r="AG12" s="330"/>
      <c r="AH12" s="324" t="s">
        <v>30</v>
      </c>
      <c r="AI12" s="329"/>
      <c r="AJ12" s="329"/>
      <c r="AK12" s="330"/>
      <c r="AL12" s="324" t="s">
        <v>31</v>
      </c>
      <c r="AM12" s="325"/>
      <c r="AN12" s="325"/>
      <c r="AO12" s="326"/>
      <c r="AP12" s="324" t="s">
        <v>171</v>
      </c>
      <c r="AQ12" s="327"/>
      <c r="AR12" s="327"/>
      <c r="AS12" s="328"/>
      <c r="AT12" s="324" t="s">
        <v>33</v>
      </c>
      <c r="AU12" s="329"/>
      <c r="AV12" s="329"/>
      <c r="AW12" s="330"/>
      <c r="AX12" s="331" t="s">
        <v>34</v>
      </c>
      <c r="AY12" s="332"/>
      <c r="AZ12" s="332"/>
      <c r="BA12" s="332"/>
      <c r="BB12" s="332"/>
      <c r="BC12" s="333"/>
    </row>
    <row r="13" spans="1:56" ht="21.6" customHeight="1" x14ac:dyDescent="0.25">
      <c r="A13" s="297"/>
      <c r="B13" s="298"/>
      <c r="C13" s="298"/>
      <c r="D13" s="298"/>
      <c r="E13" s="299"/>
      <c r="F13" s="300"/>
      <c r="G13" s="305"/>
      <c r="H13" s="305"/>
      <c r="I13" s="305"/>
      <c r="J13" s="305"/>
      <c r="K13" s="305"/>
      <c r="L13" s="305"/>
      <c r="M13" s="305"/>
      <c r="N13" s="305"/>
      <c r="O13" s="305"/>
      <c r="P13" s="305"/>
      <c r="Q13" s="305"/>
      <c r="R13" s="305"/>
      <c r="S13" s="305"/>
      <c r="T13" s="305"/>
      <c r="U13" s="305"/>
      <c r="V13" s="305"/>
      <c r="W13" s="305"/>
      <c r="X13" s="305"/>
      <c r="Y13" s="305"/>
      <c r="Z13" s="306"/>
      <c r="AA13" s="82"/>
      <c r="AB13" s="303"/>
      <c r="AC13" s="304"/>
      <c r="AD13" s="53" t="str">
        <f>IF('DA-02-041 '!$AG$2="x",AA13*0.67,IF('DA-02-041 '!$AG$3="x",AA13*0.67,IF('DA-02-041 '!$AG$4="x",AA13*0.22," ")))</f>
        <v xml:space="preserve"> </v>
      </c>
      <c r="AE13" s="157"/>
      <c r="AF13" s="157"/>
      <c r="AG13" s="158"/>
      <c r="AH13" s="85"/>
      <c r="AI13" s="295"/>
      <c r="AJ13" s="295"/>
      <c r="AK13" s="296"/>
      <c r="AL13" s="85"/>
      <c r="AM13" s="295"/>
      <c r="AN13" s="295"/>
      <c r="AO13" s="296"/>
      <c r="AP13" s="85"/>
      <c r="AQ13" s="295"/>
      <c r="AR13" s="295"/>
      <c r="AS13" s="296"/>
      <c r="AT13" s="85"/>
      <c r="AU13" s="295"/>
      <c r="AV13" s="295"/>
      <c r="AW13" s="296"/>
      <c r="AX13" s="48">
        <f>SUM(AD13:AW13)</f>
        <v>0</v>
      </c>
      <c r="AY13" s="293"/>
      <c r="AZ13" s="293"/>
      <c r="BA13" s="293"/>
      <c r="BB13" s="293"/>
      <c r="BC13" s="294"/>
    </row>
    <row r="14" spans="1:56" ht="21.6" customHeight="1" x14ac:dyDescent="0.25">
      <c r="A14" s="297"/>
      <c r="B14" s="298"/>
      <c r="C14" s="298"/>
      <c r="D14" s="298"/>
      <c r="E14" s="299"/>
      <c r="F14" s="300"/>
      <c r="G14" s="301"/>
      <c r="H14" s="301"/>
      <c r="I14" s="301"/>
      <c r="J14" s="301"/>
      <c r="K14" s="301"/>
      <c r="L14" s="301"/>
      <c r="M14" s="301"/>
      <c r="N14" s="301"/>
      <c r="O14" s="301"/>
      <c r="P14" s="301"/>
      <c r="Q14" s="301"/>
      <c r="R14" s="301"/>
      <c r="S14" s="301"/>
      <c r="T14" s="301"/>
      <c r="U14" s="301"/>
      <c r="V14" s="301"/>
      <c r="W14" s="301"/>
      <c r="X14" s="301"/>
      <c r="Y14" s="301"/>
      <c r="Z14" s="302"/>
      <c r="AA14" s="82"/>
      <c r="AB14" s="303"/>
      <c r="AC14" s="304"/>
      <c r="AD14" s="53" t="str">
        <f>IF('DA-02-041 '!$AG$2="x",AA14*0.67,IF('DA-02-041 '!$AG$3="x",AA14*0.67,IF('DA-02-041 '!$AG$4="x",AA14*0.22," ")))</f>
        <v xml:space="preserve"> </v>
      </c>
      <c r="AE14" s="157"/>
      <c r="AF14" s="157"/>
      <c r="AG14" s="158"/>
      <c r="AH14" s="85"/>
      <c r="AI14" s="295"/>
      <c r="AJ14" s="295"/>
      <c r="AK14" s="296"/>
      <c r="AL14" s="85"/>
      <c r="AM14" s="295"/>
      <c r="AN14" s="295"/>
      <c r="AO14" s="296"/>
      <c r="AP14" s="85"/>
      <c r="AQ14" s="295"/>
      <c r="AR14" s="295"/>
      <c r="AS14" s="296"/>
      <c r="AT14" s="85"/>
      <c r="AU14" s="295"/>
      <c r="AV14" s="295"/>
      <c r="AW14" s="296"/>
      <c r="AX14" s="48">
        <f t="shared" ref="AX14:AX19" si="0">SUM(AD14:AW14)</f>
        <v>0</v>
      </c>
      <c r="AY14" s="293"/>
      <c r="AZ14" s="293"/>
      <c r="BA14" s="293"/>
      <c r="BB14" s="293"/>
      <c r="BC14" s="294"/>
    </row>
    <row r="15" spans="1:56" ht="21.6" customHeight="1" x14ac:dyDescent="0.25">
      <c r="A15" s="297"/>
      <c r="B15" s="298"/>
      <c r="C15" s="298"/>
      <c r="D15" s="298"/>
      <c r="E15" s="299"/>
      <c r="F15" s="300"/>
      <c r="G15" s="301"/>
      <c r="H15" s="301"/>
      <c r="I15" s="301"/>
      <c r="J15" s="301"/>
      <c r="K15" s="301"/>
      <c r="L15" s="301"/>
      <c r="M15" s="301"/>
      <c r="N15" s="301"/>
      <c r="O15" s="301"/>
      <c r="P15" s="301"/>
      <c r="Q15" s="301"/>
      <c r="R15" s="301"/>
      <c r="S15" s="301"/>
      <c r="T15" s="301"/>
      <c r="U15" s="301"/>
      <c r="V15" s="301"/>
      <c r="W15" s="301"/>
      <c r="X15" s="301"/>
      <c r="Y15" s="301"/>
      <c r="Z15" s="302"/>
      <c r="AA15" s="82"/>
      <c r="AB15" s="303"/>
      <c r="AC15" s="304"/>
      <c r="AD15" s="53" t="str">
        <f>IF('DA-02-041 '!$AG$2="x",AA15*0.67,IF('DA-02-041 '!$AG$3="x",AA15*0.67,IF('DA-02-041 '!$AG$4="x",AA15*0.22," ")))</f>
        <v xml:space="preserve"> </v>
      </c>
      <c r="AE15" s="157"/>
      <c r="AF15" s="157"/>
      <c r="AG15" s="158"/>
      <c r="AH15" s="85"/>
      <c r="AI15" s="295"/>
      <c r="AJ15" s="295"/>
      <c r="AK15" s="296"/>
      <c r="AL15" s="85"/>
      <c r="AM15" s="295"/>
      <c r="AN15" s="295"/>
      <c r="AO15" s="296"/>
      <c r="AP15" s="85"/>
      <c r="AQ15" s="295"/>
      <c r="AR15" s="295"/>
      <c r="AS15" s="296"/>
      <c r="AT15" s="85"/>
      <c r="AU15" s="295"/>
      <c r="AV15" s="295"/>
      <c r="AW15" s="296"/>
      <c r="AX15" s="48">
        <f t="shared" si="0"/>
        <v>0</v>
      </c>
      <c r="AY15" s="293"/>
      <c r="AZ15" s="293"/>
      <c r="BA15" s="293"/>
      <c r="BB15" s="293"/>
      <c r="BC15" s="294"/>
    </row>
    <row r="16" spans="1:56" ht="21.6" customHeight="1" x14ac:dyDescent="0.25">
      <c r="A16" s="297"/>
      <c r="B16" s="298"/>
      <c r="C16" s="298"/>
      <c r="D16" s="298"/>
      <c r="E16" s="299"/>
      <c r="F16" s="300"/>
      <c r="G16" s="301"/>
      <c r="H16" s="301"/>
      <c r="I16" s="301"/>
      <c r="J16" s="301"/>
      <c r="K16" s="301"/>
      <c r="L16" s="301"/>
      <c r="M16" s="301"/>
      <c r="N16" s="301"/>
      <c r="O16" s="301"/>
      <c r="P16" s="301"/>
      <c r="Q16" s="301"/>
      <c r="R16" s="301"/>
      <c r="S16" s="301"/>
      <c r="T16" s="301"/>
      <c r="U16" s="301"/>
      <c r="V16" s="301"/>
      <c r="W16" s="301"/>
      <c r="X16" s="301"/>
      <c r="Y16" s="301"/>
      <c r="Z16" s="302"/>
      <c r="AA16" s="82"/>
      <c r="AB16" s="303"/>
      <c r="AC16" s="304"/>
      <c r="AD16" s="53" t="str">
        <f>IF('DA-02-041 '!$AG$2="x",AA16*0.67,IF('DA-02-041 '!$AG$3="x",AA16*0.67,IF('DA-02-041 '!$AG$4="x",AA16*0.22," ")))</f>
        <v xml:space="preserve"> </v>
      </c>
      <c r="AE16" s="157"/>
      <c r="AF16" s="157"/>
      <c r="AG16" s="158"/>
      <c r="AH16" s="85"/>
      <c r="AI16" s="295"/>
      <c r="AJ16" s="295"/>
      <c r="AK16" s="296"/>
      <c r="AL16" s="85"/>
      <c r="AM16" s="295"/>
      <c r="AN16" s="295"/>
      <c r="AO16" s="296"/>
      <c r="AP16" s="85"/>
      <c r="AQ16" s="295"/>
      <c r="AR16" s="295"/>
      <c r="AS16" s="296"/>
      <c r="AT16" s="85"/>
      <c r="AU16" s="295"/>
      <c r="AV16" s="295"/>
      <c r="AW16" s="296"/>
      <c r="AX16" s="48">
        <f t="shared" si="0"/>
        <v>0</v>
      </c>
      <c r="AY16" s="293"/>
      <c r="AZ16" s="293"/>
      <c r="BA16" s="293"/>
      <c r="BB16" s="293"/>
      <c r="BC16" s="294"/>
    </row>
    <row r="17" spans="1:55" ht="21.6" customHeight="1" x14ac:dyDescent="0.25">
      <c r="A17" s="297"/>
      <c r="B17" s="298"/>
      <c r="C17" s="298"/>
      <c r="D17" s="298"/>
      <c r="E17" s="299"/>
      <c r="F17" s="300"/>
      <c r="G17" s="301"/>
      <c r="H17" s="301"/>
      <c r="I17" s="301"/>
      <c r="J17" s="301"/>
      <c r="K17" s="301"/>
      <c r="L17" s="301"/>
      <c r="M17" s="301"/>
      <c r="N17" s="301"/>
      <c r="O17" s="301"/>
      <c r="P17" s="301"/>
      <c r="Q17" s="301"/>
      <c r="R17" s="301"/>
      <c r="S17" s="301"/>
      <c r="T17" s="301"/>
      <c r="U17" s="301"/>
      <c r="V17" s="301"/>
      <c r="W17" s="301"/>
      <c r="X17" s="301"/>
      <c r="Y17" s="301"/>
      <c r="Z17" s="302"/>
      <c r="AA17" s="82"/>
      <c r="AB17" s="303"/>
      <c r="AC17" s="304"/>
      <c r="AD17" s="53" t="str">
        <f>IF('DA-02-041 '!$AG$2="x",AA17*0.67,IF('DA-02-041 '!$AG$3="x",AA17*0.67,IF('DA-02-041 '!$AG$4="x",AA17*0.22," ")))</f>
        <v xml:space="preserve"> </v>
      </c>
      <c r="AE17" s="157"/>
      <c r="AF17" s="157"/>
      <c r="AG17" s="158"/>
      <c r="AH17" s="85"/>
      <c r="AI17" s="295"/>
      <c r="AJ17" s="295"/>
      <c r="AK17" s="296"/>
      <c r="AL17" s="85"/>
      <c r="AM17" s="295"/>
      <c r="AN17" s="295"/>
      <c r="AO17" s="296"/>
      <c r="AP17" s="85"/>
      <c r="AQ17" s="295"/>
      <c r="AR17" s="295"/>
      <c r="AS17" s="296"/>
      <c r="AT17" s="85"/>
      <c r="AU17" s="295"/>
      <c r="AV17" s="295"/>
      <c r="AW17" s="296"/>
      <c r="AX17" s="48">
        <f t="shared" si="0"/>
        <v>0</v>
      </c>
      <c r="AY17" s="293"/>
      <c r="AZ17" s="293"/>
      <c r="BA17" s="293"/>
      <c r="BB17" s="293"/>
      <c r="BC17" s="294"/>
    </row>
    <row r="18" spans="1:55" ht="21.6" customHeight="1" x14ac:dyDescent="0.25">
      <c r="A18" s="297"/>
      <c r="B18" s="298"/>
      <c r="C18" s="298"/>
      <c r="D18" s="298"/>
      <c r="E18" s="299"/>
      <c r="F18" s="300"/>
      <c r="G18" s="301"/>
      <c r="H18" s="301"/>
      <c r="I18" s="301"/>
      <c r="J18" s="301"/>
      <c r="K18" s="301"/>
      <c r="L18" s="301"/>
      <c r="M18" s="301"/>
      <c r="N18" s="301"/>
      <c r="O18" s="301"/>
      <c r="P18" s="301"/>
      <c r="Q18" s="301"/>
      <c r="R18" s="301"/>
      <c r="S18" s="301"/>
      <c r="T18" s="301"/>
      <c r="U18" s="301"/>
      <c r="V18" s="301"/>
      <c r="W18" s="301"/>
      <c r="X18" s="301"/>
      <c r="Y18" s="301"/>
      <c r="Z18" s="302"/>
      <c r="AA18" s="82"/>
      <c r="AB18" s="303"/>
      <c r="AC18" s="304"/>
      <c r="AD18" s="53" t="str">
        <f>IF('DA-02-041 '!$AG$2="x",AA18*0.67,IF('DA-02-041 '!$AG$3="x",AA18*0.67,IF('DA-02-041 '!$AG$4="x",AA18*0.22," ")))</f>
        <v xml:space="preserve"> </v>
      </c>
      <c r="AE18" s="157"/>
      <c r="AF18" s="157"/>
      <c r="AG18" s="158"/>
      <c r="AH18" s="85"/>
      <c r="AI18" s="295"/>
      <c r="AJ18" s="295"/>
      <c r="AK18" s="296"/>
      <c r="AL18" s="85"/>
      <c r="AM18" s="295"/>
      <c r="AN18" s="295"/>
      <c r="AO18" s="296"/>
      <c r="AP18" s="85"/>
      <c r="AQ18" s="295"/>
      <c r="AR18" s="295"/>
      <c r="AS18" s="296"/>
      <c r="AT18" s="85"/>
      <c r="AU18" s="295"/>
      <c r="AV18" s="295"/>
      <c r="AW18" s="296"/>
      <c r="AX18" s="48">
        <f t="shared" si="0"/>
        <v>0</v>
      </c>
      <c r="AY18" s="293"/>
      <c r="AZ18" s="293"/>
      <c r="BA18" s="293"/>
      <c r="BB18" s="293"/>
      <c r="BC18" s="294"/>
    </row>
    <row r="19" spans="1:55" ht="21.6" customHeight="1" x14ac:dyDescent="0.25">
      <c r="A19" s="297"/>
      <c r="B19" s="298"/>
      <c r="C19" s="298"/>
      <c r="D19" s="298"/>
      <c r="E19" s="299"/>
      <c r="F19" s="300"/>
      <c r="G19" s="301"/>
      <c r="H19" s="301"/>
      <c r="I19" s="301"/>
      <c r="J19" s="301"/>
      <c r="K19" s="301"/>
      <c r="L19" s="301"/>
      <c r="M19" s="301"/>
      <c r="N19" s="301"/>
      <c r="O19" s="301"/>
      <c r="P19" s="301"/>
      <c r="Q19" s="301"/>
      <c r="R19" s="301"/>
      <c r="S19" s="301"/>
      <c r="T19" s="301"/>
      <c r="U19" s="301"/>
      <c r="V19" s="301"/>
      <c r="W19" s="301"/>
      <c r="X19" s="301"/>
      <c r="Y19" s="301"/>
      <c r="Z19" s="302"/>
      <c r="AA19" s="82"/>
      <c r="AB19" s="303"/>
      <c r="AC19" s="304"/>
      <c r="AD19" s="53" t="str">
        <f>IF('DA-02-041 '!$AG$2="x",AA19*0.67,IF('DA-02-041 '!$AG$3="x",AA19*0.67,IF('DA-02-041 '!$AG$4="x",AA19*0.22," ")))</f>
        <v xml:space="preserve"> </v>
      </c>
      <c r="AE19" s="157"/>
      <c r="AF19" s="157"/>
      <c r="AG19" s="158"/>
      <c r="AH19" s="85"/>
      <c r="AI19" s="295"/>
      <c r="AJ19" s="295"/>
      <c r="AK19" s="296"/>
      <c r="AL19" s="85"/>
      <c r="AM19" s="295"/>
      <c r="AN19" s="295"/>
      <c r="AO19" s="296"/>
      <c r="AP19" s="85"/>
      <c r="AQ19" s="295"/>
      <c r="AR19" s="295"/>
      <c r="AS19" s="296"/>
      <c r="AT19" s="85"/>
      <c r="AU19" s="295"/>
      <c r="AV19" s="295"/>
      <c r="AW19" s="296"/>
      <c r="AX19" s="48">
        <f t="shared" si="0"/>
        <v>0</v>
      </c>
      <c r="AY19" s="293"/>
      <c r="AZ19" s="293"/>
      <c r="BA19" s="293"/>
      <c r="BB19" s="293"/>
      <c r="BC19" s="294"/>
    </row>
    <row r="20" spans="1:55" ht="21.6" customHeight="1" x14ac:dyDescent="0.25">
      <c r="A20" s="297"/>
      <c r="B20" s="298"/>
      <c r="C20" s="298"/>
      <c r="D20" s="298"/>
      <c r="E20" s="299"/>
      <c r="F20" s="300"/>
      <c r="G20" s="305"/>
      <c r="H20" s="305"/>
      <c r="I20" s="305"/>
      <c r="J20" s="305"/>
      <c r="K20" s="305"/>
      <c r="L20" s="305"/>
      <c r="M20" s="305"/>
      <c r="N20" s="305"/>
      <c r="O20" s="305"/>
      <c r="P20" s="305"/>
      <c r="Q20" s="305"/>
      <c r="R20" s="305"/>
      <c r="S20" s="305"/>
      <c r="T20" s="305"/>
      <c r="U20" s="305"/>
      <c r="V20" s="305"/>
      <c r="W20" s="305"/>
      <c r="X20" s="305"/>
      <c r="Y20" s="305"/>
      <c r="Z20" s="306"/>
      <c r="AA20" s="82"/>
      <c r="AB20" s="303"/>
      <c r="AC20" s="304"/>
      <c r="AD20" s="53" t="str">
        <f>IF('DA-02-041 '!$AG$2="x",AA20*0.67,IF('DA-02-041 '!$AG$3="x",AA20*0.67,IF('DA-02-041 '!$AG$4="x",AA20*0.22," ")))</f>
        <v xml:space="preserve"> </v>
      </c>
      <c r="AE20" s="157"/>
      <c r="AF20" s="157"/>
      <c r="AG20" s="158"/>
      <c r="AH20" s="85"/>
      <c r="AI20" s="295"/>
      <c r="AJ20" s="295"/>
      <c r="AK20" s="296"/>
      <c r="AL20" s="85"/>
      <c r="AM20" s="295"/>
      <c r="AN20" s="295"/>
      <c r="AO20" s="296"/>
      <c r="AP20" s="85"/>
      <c r="AQ20" s="295"/>
      <c r="AR20" s="295"/>
      <c r="AS20" s="296"/>
      <c r="AT20" s="85"/>
      <c r="AU20" s="295"/>
      <c r="AV20" s="295"/>
      <c r="AW20" s="296"/>
      <c r="AX20" s="48">
        <f>SUM(AD20:AW20)</f>
        <v>0</v>
      </c>
      <c r="AY20" s="293"/>
      <c r="AZ20" s="293"/>
      <c r="BA20" s="293"/>
      <c r="BB20" s="293"/>
      <c r="BC20" s="294"/>
    </row>
    <row r="21" spans="1:55" ht="21.6" customHeight="1" x14ac:dyDescent="0.25">
      <c r="A21" s="297"/>
      <c r="B21" s="298"/>
      <c r="C21" s="298"/>
      <c r="D21" s="298"/>
      <c r="E21" s="299"/>
      <c r="F21" s="300"/>
      <c r="G21" s="301"/>
      <c r="H21" s="301"/>
      <c r="I21" s="301"/>
      <c r="J21" s="301"/>
      <c r="K21" s="301"/>
      <c r="L21" s="301"/>
      <c r="M21" s="301"/>
      <c r="N21" s="301"/>
      <c r="O21" s="301"/>
      <c r="P21" s="301"/>
      <c r="Q21" s="301"/>
      <c r="R21" s="301"/>
      <c r="S21" s="301"/>
      <c r="T21" s="301"/>
      <c r="U21" s="301"/>
      <c r="V21" s="301"/>
      <c r="W21" s="301"/>
      <c r="X21" s="301"/>
      <c r="Y21" s="301"/>
      <c r="Z21" s="302"/>
      <c r="AA21" s="82"/>
      <c r="AB21" s="303"/>
      <c r="AC21" s="304"/>
      <c r="AD21" s="53" t="str">
        <f>IF('DA-02-041 '!$AG$2="x",AA21*0.67,IF('DA-02-041 '!$AG$3="x",AA21*0.67,IF('DA-02-041 '!$AG$4="x",AA21*0.22," ")))</f>
        <v xml:space="preserve"> </v>
      </c>
      <c r="AE21" s="157"/>
      <c r="AF21" s="157"/>
      <c r="AG21" s="158"/>
      <c r="AH21" s="85"/>
      <c r="AI21" s="295"/>
      <c r="AJ21" s="295"/>
      <c r="AK21" s="296"/>
      <c r="AL21" s="85"/>
      <c r="AM21" s="295"/>
      <c r="AN21" s="295"/>
      <c r="AO21" s="296"/>
      <c r="AP21" s="85"/>
      <c r="AQ21" s="295"/>
      <c r="AR21" s="295"/>
      <c r="AS21" s="296"/>
      <c r="AT21" s="85"/>
      <c r="AU21" s="295"/>
      <c r="AV21" s="295"/>
      <c r="AW21" s="296"/>
      <c r="AX21" s="48">
        <f>SUM(AD21:AW21)</f>
        <v>0</v>
      </c>
      <c r="AY21" s="293"/>
      <c r="AZ21" s="293"/>
      <c r="BA21" s="293"/>
      <c r="BB21" s="293"/>
      <c r="BC21" s="294"/>
    </row>
    <row r="22" spans="1:55" ht="21.6" customHeight="1" x14ac:dyDescent="0.25">
      <c r="A22" s="297"/>
      <c r="B22" s="298"/>
      <c r="C22" s="298"/>
      <c r="D22" s="298"/>
      <c r="E22" s="299"/>
      <c r="F22" s="300"/>
      <c r="G22" s="301"/>
      <c r="H22" s="301"/>
      <c r="I22" s="301"/>
      <c r="J22" s="301"/>
      <c r="K22" s="301"/>
      <c r="L22" s="301"/>
      <c r="M22" s="301"/>
      <c r="N22" s="301"/>
      <c r="O22" s="301"/>
      <c r="P22" s="301"/>
      <c r="Q22" s="301"/>
      <c r="R22" s="301"/>
      <c r="S22" s="301"/>
      <c r="T22" s="301"/>
      <c r="U22" s="301"/>
      <c r="V22" s="301"/>
      <c r="W22" s="301"/>
      <c r="X22" s="301"/>
      <c r="Y22" s="301"/>
      <c r="Z22" s="302"/>
      <c r="AA22" s="82"/>
      <c r="AB22" s="303"/>
      <c r="AC22" s="304"/>
      <c r="AD22" s="53" t="str">
        <f>IF('DA-02-041 '!$AG$2="x",AA22*0.67,IF('DA-02-041 '!$AG$3="x",AA22*0.67,IF('DA-02-041 '!$AG$4="x",AA22*0.22," ")))</f>
        <v xml:space="preserve"> </v>
      </c>
      <c r="AE22" s="157"/>
      <c r="AF22" s="157"/>
      <c r="AG22" s="158"/>
      <c r="AH22" s="85"/>
      <c r="AI22" s="295"/>
      <c r="AJ22" s="295"/>
      <c r="AK22" s="296"/>
      <c r="AL22" s="85"/>
      <c r="AM22" s="295"/>
      <c r="AN22" s="295"/>
      <c r="AO22" s="296"/>
      <c r="AP22" s="85"/>
      <c r="AQ22" s="295"/>
      <c r="AR22" s="295"/>
      <c r="AS22" s="296"/>
      <c r="AT22" s="85"/>
      <c r="AU22" s="295"/>
      <c r="AV22" s="295"/>
      <c r="AW22" s="296"/>
      <c r="AX22" s="48">
        <f>SUM(AD22:AW22)</f>
        <v>0</v>
      </c>
      <c r="AY22" s="293"/>
      <c r="AZ22" s="293"/>
      <c r="BA22" s="293"/>
      <c r="BB22" s="293"/>
      <c r="BC22" s="294"/>
    </row>
    <row r="23" spans="1:55" ht="21.6" customHeight="1" x14ac:dyDescent="0.25">
      <c r="A23" s="297"/>
      <c r="B23" s="298"/>
      <c r="C23" s="298"/>
      <c r="D23" s="298"/>
      <c r="E23" s="299"/>
      <c r="F23" s="300"/>
      <c r="G23" s="305"/>
      <c r="H23" s="305"/>
      <c r="I23" s="305"/>
      <c r="J23" s="305"/>
      <c r="K23" s="305"/>
      <c r="L23" s="305"/>
      <c r="M23" s="305"/>
      <c r="N23" s="305"/>
      <c r="O23" s="305"/>
      <c r="P23" s="305"/>
      <c r="Q23" s="305"/>
      <c r="R23" s="305"/>
      <c r="S23" s="305"/>
      <c r="T23" s="305"/>
      <c r="U23" s="305"/>
      <c r="V23" s="305"/>
      <c r="W23" s="305"/>
      <c r="X23" s="305"/>
      <c r="Y23" s="305"/>
      <c r="Z23" s="306"/>
      <c r="AA23" s="82"/>
      <c r="AB23" s="303"/>
      <c r="AC23" s="304"/>
      <c r="AD23" s="53" t="str">
        <f>IF('DA-02-041 '!$AG$2="x",AA23*0.67,IF('DA-02-041 '!$AG$3="x",AA23*0.67,IF('DA-02-041 '!$AG$4="x",AA23*0.22," ")))</f>
        <v xml:space="preserve"> </v>
      </c>
      <c r="AE23" s="157"/>
      <c r="AF23" s="157"/>
      <c r="AG23" s="158"/>
      <c r="AH23" s="85"/>
      <c r="AI23" s="295"/>
      <c r="AJ23" s="295"/>
      <c r="AK23" s="296"/>
      <c r="AL23" s="85"/>
      <c r="AM23" s="295"/>
      <c r="AN23" s="295"/>
      <c r="AO23" s="296"/>
      <c r="AP23" s="85"/>
      <c r="AQ23" s="295"/>
      <c r="AR23" s="295"/>
      <c r="AS23" s="296"/>
      <c r="AT23" s="85"/>
      <c r="AU23" s="295"/>
      <c r="AV23" s="295"/>
      <c r="AW23" s="296"/>
      <c r="AX23" s="48">
        <f>SUM(AD23:AW23)</f>
        <v>0</v>
      </c>
      <c r="AY23" s="293"/>
      <c r="AZ23" s="293"/>
      <c r="BA23" s="293"/>
      <c r="BB23" s="293"/>
      <c r="BC23" s="294"/>
    </row>
    <row r="24" spans="1:55" ht="21.6" customHeight="1" x14ac:dyDescent="0.25">
      <c r="A24" s="297"/>
      <c r="B24" s="298"/>
      <c r="C24" s="298"/>
      <c r="D24" s="298"/>
      <c r="E24" s="299"/>
      <c r="F24" s="300"/>
      <c r="G24" s="301"/>
      <c r="H24" s="301"/>
      <c r="I24" s="301"/>
      <c r="J24" s="301"/>
      <c r="K24" s="301"/>
      <c r="L24" s="301"/>
      <c r="M24" s="301"/>
      <c r="N24" s="301"/>
      <c r="O24" s="301"/>
      <c r="P24" s="301"/>
      <c r="Q24" s="301"/>
      <c r="R24" s="301"/>
      <c r="S24" s="301"/>
      <c r="T24" s="301"/>
      <c r="U24" s="301"/>
      <c r="V24" s="301"/>
      <c r="W24" s="301"/>
      <c r="X24" s="301"/>
      <c r="Y24" s="301"/>
      <c r="Z24" s="302"/>
      <c r="AA24" s="82"/>
      <c r="AB24" s="303"/>
      <c r="AC24" s="304"/>
      <c r="AD24" s="53" t="str">
        <f>IF('DA-02-041 '!$AG$2="x",AA24*0.67,IF('DA-02-041 '!$AG$3="x",AA24*0.67,IF('DA-02-041 '!$AG$4="x",AA24*0.22," ")))</f>
        <v xml:space="preserve"> </v>
      </c>
      <c r="AE24" s="157"/>
      <c r="AF24" s="157"/>
      <c r="AG24" s="158"/>
      <c r="AH24" s="85"/>
      <c r="AI24" s="295"/>
      <c r="AJ24" s="295"/>
      <c r="AK24" s="296"/>
      <c r="AL24" s="85"/>
      <c r="AM24" s="295"/>
      <c r="AN24" s="295"/>
      <c r="AO24" s="296"/>
      <c r="AP24" s="85"/>
      <c r="AQ24" s="295"/>
      <c r="AR24" s="295"/>
      <c r="AS24" s="296"/>
      <c r="AT24" s="85"/>
      <c r="AU24" s="295"/>
      <c r="AV24" s="295"/>
      <c r="AW24" s="296"/>
      <c r="AX24" s="48">
        <f>SUM(AD24:AW24)</f>
        <v>0</v>
      </c>
      <c r="AY24" s="293"/>
      <c r="AZ24" s="293"/>
      <c r="BA24" s="293"/>
      <c r="BB24" s="293"/>
      <c r="BC24" s="294"/>
    </row>
    <row r="25" spans="1:55" ht="21.6" customHeight="1" x14ac:dyDescent="0.25">
      <c r="A25" s="297"/>
      <c r="B25" s="298"/>
      <c r="C25" s="298"/>
      <c r="D25" s="298"/>
      <c r="E25" s="299"/>
      <c r="F25" s="300"/>
      <c r="G25" s="301"/>
      <c r="H25" s="301"/>
      <c r="I25" s="301"/>
      <c r="J25" s="301"/>
      <c r="K25" s="301"/>
      <c r="L25" s="301"/>
      <c r="M25" s="301"/>
      <c r="N25" s="301"/>
      <c r="O25" s="301"/>
      <c r="P25" s="301"/>
      <c r="Q25" s="301"/>
      <c r="R25" s="301"/>
      <c r="S25" s="301"/>
      <c r="T25" s="301"/>
      <c r="U25" s="301"/>
      <c r="V25" s="301"/>
      <c r="W25" s="301"/>
      <c r="X25" s="301"/>
      <c r="Y25" s="301"/>
      <c r="Z25" s="302"/>
      <c r="AA25" s="82"/>
      <c r="AB25" s="303"/>
      <c r="AC25" s="304"/>
      <c r="AD25" s="53" t="str">
        <f>IF('DA-02-041 '!$AG$2="x",AA25*0.67,IF('DA-02-041 '!$AG$3="x",AA25*0.67,IF('DA-02-041 '!$AG$4="x",AA25*0.22," ")))</f>
        <v xml:space="preserve"> </v>
      </c>
      <c r="AE25" s="157"/>
      <c r="AF25" s="157"/>
      <c r="AG25" s="158"/>
      <c r="AH25" s="85"/>
      <c r="AI25" s="295"/>
      <c r="AJ25" s="295"/>
      <c r="AK25" s="296"/>
      <c r="AL25" s="85"/>
      <c r="AM25" s="295"/>
      <c r="AN25" s="295"/>
      <c r="AO25" s="296"/>
      <c r="AP25" s="85"/>
      <c r="AQ25" s="295"/>
      <c r="AR25" s="295"/>
      <c r="AS25" s="296"/>
      <c r="AT25" s="85"/>
      <c r="AU25" s="295"/>
      <c r="AV25" s="295"/>
      <c r="AW25" s="296"/>
      <c r="AX25" s="48">
        <f t="shared" ref="AX25:AX30" si="1">SUM(AD25:AW25)</f>
        <v>0</v>
      </c>
      <c r="AY25" s="293"/>
      <c r="AZ25" s="293"/>
      <c r="BA25" s="293"/>
      <c r="BB25" s="293"/>
      <c r="BC25" s="294"/>
    </row>
    <row r="26" spans="1:55" ht="21.6" customHeight="1" x14ac:dyDescent="0.25">
      <c r="A26" s="297"/>
      <c r="B26" s="298"/>
      <c r="C26" s="298"/>
      <c r="D26" s="298"/>
      <c r="E26" s="299"/>
      <c r="F26" s="300"/>
      <c r="G26" s="301"/>
      <c r="H26" s="301"/>
      <c r="I26" s="301"/>
      <c r="J26" s="301"/>
      <c r="K26" s="301"/>
      <c r="L26" s="301"/>
      <c r="M26" s="301"/>
      <c r="N26" s="301"/>
      <c r="O26" s="301"/>
      <c r="P26" s="301"/>
      <c r="Q26" s="301"/>
      <c r="R26" s="301"/>
      <c r="S26" s="301"/>
      <c r="T26" s="301"/>
      <c r="U26" s="301"/>
      <c r="V26" s="301"/>
      <c r="W26" s="301"/>
      <c r="X26" s="301"/>
      <c r="Y26" s="301"/>
      <c r="Z26" s="302"/>
      <c r="AA26" s="82"/>
      <c r="AB26" s="303"/>
      <c r="AC26" s="304"/>
      <c r="AD26" s="53" t="str">
        <f>IF('DA-02-041 '!$AG$2="x",AA26*0.67,IF('DA-02-041 '!$AG$3="x",AA26*0.67,IF('DA-02-041 '!$AG$4="x",AA26*0.22," ")))</f>
        <v xml:space="preserve"> </v>
      </c>
      <c r="AE26" s="157"/>
      <c r="AF26" s="157"/>
      <c r="AG26" s="158"/>
      <c r="AH26" s="85"/>
      <c r="AI26" s="295"/>
      <c r="AJ26" s="295"/>
      <c r="AK26" s="296"/>
      <c r="AL26" s="85"/>
      <c r="AM26" s="295"/>
      <c r="AN26" s="295"/>
      <c r="AO26" s="296"/>
      <c r="AP26" s="85"/>
      <c r="AQ26" s="295"/>
      <c r="AR26" s="295"/>
      <c r="AS26" s="296"/>
      <c r="AT26" s="85"/>
      <c r="AU26" s="295"/>
      <c r="AV26" s="295"/>
      <c r="AW26" s="296"/>
      <c r="AX26" s="48">
        <f t="shared" si="1"/>
        <v>0</v>
      </c>
      <c r="AY26" s="293"/>
      <c r="AZ26" s="293"/>
      <c r="BA26" s="293"/>
      <c r="BB26" s="293"/>
      <c r="BC26" s="294"/>
    </row>
    <row r="27" spans="1:55" ht="21.6" customHeight="1" x14ac:dyDescent="0.25">
      <c r="A27" s="297"/>
      <c r="B27" s="298"/>
      <c r="C27" s="298"/>
      <c r="D27" s="298"/>
      <c r="E27" s="299"/>
      <c r="F27" s="300"/>
      <c r="G27" s="301"/>
      <c r="H27" s="301"/>
      <c r="I27" s="301"/>
      <c r="J27" s="301"/>
      <c r="K27" s="301"/>
      <c r="L27" s="301"/>
      <c r="M27" s="301"/>
      <c r="N27" s="301"/>
      <c r="O27" s="301"/>
      <c r="P27" s="301"/>
      <c r="Q27" s="301"/>
      <c r="R27" s="301"/>
      <c r="S27" s="301"/>
      <c r="T27" s="301"/>
      <c r="U27" s="301"/>
      <c r="V27" s="301"/>
      <c r="W27" s="301"/>
      <c r="X27" s="301"/>
      <c r="Y27" s="301"/>
      <c r="Z27" s="302"/>
      <c r="AA27" s="82"/>
      <c r="AB27" s="303"/>
      <c r="AC27" s="304"/>
      <c r="AD27" s="53" t="str">
        <f>IF('DA-02-041 '!$AG$2="x",AA27*0.67,IF('DA-02-041 '!$AG$3="x",AA27*0.67,IF('DA-02-041 '!$AG$4="x",AA27*0.22," ")))</f>
        <v xml:space="preserve"> </v>
      </c>
      <c r="AE27" s="157"/>
      <c r="AF27" s="157"/>
      <c r="AG27" s="158"/>
      <c r="AH27" s="85"/>
      <c r="AI27" s="295"/>
      <c r="AJ27" s="295"/>
      <c r="AK27" s="296"/>
      <c r="AL27" s="85"/>
      <c r="AM27" s="295"/>
      <c r="AN27" s="295"/>
      <c r="AO27" s="296"/>
      <c r="AP27" s="85"/>
      <c r="AQ27" s="295"/>
      <c r="AR27" s="295"/>
      <c r="AS27" s="296"/>
      <c r="AT27" s="85"/>
      <c r="AU27" s="295"/>
      <c r="AV27" s="295"/>
      <c r="AW27" s="296"/>
      <c r="AX27" s="48">
        <f t="shared" si="1"/>
        <v>0</v>
      </c>
      <c r="AY27" s="293"/>
      <c r="AZ27" s="293"/>
      <c r="BA27" s="293"/>
      <c r="BB27" s="293"/>
      <c r="BC27" s="294"/>
    </row>
    <row r="28" spans="1:55" ht="21.6" customHeight="1" x14ac:dyDescent="0.25">
      <c r="A28" s="297"/>
      <c r="B28" s="298"/>
      <c r="C28" s="298"/>
      <c r="D28" s="298"/>
      <c r="E28" s="299"/>
      <c r="F28" s="300"/>
      <c r="G28" s="301"/>
      <c r="H28" s="301"/>
      <c r="I28" s="301"/>
      <c r="J28" s="301"/>
      <c r="K28" s="301"/>
      <c r="L28" s="301"/>
      <c r="M28" s="301"/>
      <c r="N28" s="301"/>
      <c r="O28" s="301"/>
      <c r="P28" s="301"/>
      <c r="Q28" s="301"/>
      <c r="R28" s="301"/>
      <c r="S28" s="301"/>
      <c r="T28" s="301"/>
      <c r="U28" s="301"/>
      <c r="V28" s="301"/>
      <c r="W28" s="301"/>
      <c r="X28" s="301"/>
      <c r="Y28" s="301"/>
      <c r="Z28" s="302"/>
      <c r="AA28" s="82"/>
      <c r="AB28" s="303"/>
      <c r="AC28" s="304"/>
      <c r="AD28" s="53" t="str">
        <f>IF('DA-02-041 '!$AG$2="x",AA28*0.67,IF('DA-02-041 '!$AG$3="x",AA28*0.67,IF('DA-02-041 '!$AG$4="x",AA28*0.22," ")))</f>
        <v xml:space="preserve"> </v>
      </c>
      <c r="AE28" s="157"/>
      <c r="AF28" s="157"/>
      <c r="AG28" s="158"/>
      <c r="AH28" s="85"/>
      <c r="AI28" s="295"/>
      <c r="AJ28" s="295"/>
      <c r="AK28" s="296"/>
      <c r="AL28" s="85"/>
      <c r="AM28" s="295"/>
      <c r="AN28" s="295"/>
      <c r="AO28" s="296"/>
      <c r="AP28" s="85"/>
      <c r="AQ28" s="295"/>
      <c r="AR28" s="295"/>
      <c r="AS28" s="296"/>
      <c r="AT28" s="85"/>
      <c r="AU28" s="295"/>
      <c r="AV28" s="295"/>
      <c r="AW28" s="296"/>
      <c r="AX28" s="48">
        <f t="shared" si="1"/>
        <v>0</v>
      </c>
      <c r="AY28" s="293"/>
      <c r="AZ28" s="293"/>
      <c r="BA28" s="293"/>
      <c r="BB28" s="293"/>
      <c r="BC28" s="294"/>
    </row>
    <row r="29" spans="1:55" ht="21.6" customHeight="1" x14ac:dyDescent="0.25">
      <c r="A29" s="297"/>
      <c r="B29" s="298"/>
      <c r="C29" s="298"/>
      <c r="D29" s="298"/>
      <c r="E29" s="299"/>
      <c r="F29" s="300"/>
      <c r="G29" s="301"/>
      <c r="H29" s="301"/>
      <c r="I29" s="301"/>
      <c r="J29" s="301"/>
      <c r="K29" s="301"/>
      <c r="L29" s="301"/>
      <c r="M29" s="301"/>
      <c r="N29" s="301"/>
      <c r="O29" s="301"/>
      <c r="P29" s="301"/>
      <c r="Q29" s="301"/>
      <c r="R29" s="301"/>
      <c r="S29" s="301"/>
      <c r="T29" s="301"/>
      <c r="U29" s="301"/>
      <c r="V29" s="301"/>
      <c r="W29" s="301"/>
      <c r="X29" s="301"/>
      <c r="Y29" s="301"/>
      <c r="Z29" s="302"/>
      <c r="AA29" s="82"/>
      <c r="AB29" s="303"/>
      <c r="AC29" s="304"/>
      <c r="AD29" s="53" t="str">
        <f>IF('DA-02-041 '!$AG$2="x",AA29*0.67,IF('DA-02-041 '!$AG$3="x",AA29*0.67,IF('DA-02-041 '!$AG$4="x",AA29*0.22," ")))</f>
        <v xml:space="preserve"> </v>
      </c>
      <c r="AE29" s="157"/>
      <c r="AF29" s="157"/>
      <c r="AG29" s="158"/>
      <c r="AH29" s="85"/>
      <c r="AI29" s="295"/>
      <c r="AJ29" s="295"/>
      <c r="AK29" s="296"/>
      <c r="AL29" s="85"/>
      <c r="AM29" s="295"/>
      <c r="AN29" s="295"/>
      <c r="AO29" s="296"/>
      <c r="AP29" s="85"/>
      <c r="AQ29" s="295"/>
      <c r="AR29" s="295"/>
      <c r="AS29" s="296"/>
      <c r="AT29" s="85"/>
      <c r="AU29" s="295"/>
      <c r="AV29" s="295"/>
      <c r="AW29" s="296"/>
      <c r="AX29" s="48">
        <f t="shared" si="1"/>
        <v>0</v>
      </c>
      <c r="AY29" s="293"/>
      <c r="AZ29" s="293"/>
      <c r="BA29" s="293"/>
      <c r="BB29" s="293"/>
      <c r="BC29" s="294"/>
    </row>
    <row r="30" spans="1:55" ht="21.6" customHeight="1" x14ac:dyDescent="0.25">
      <c r="A30" s="297"/>
      <c r="B30" s="298"/>
      <c r="C30" s="298"/>
      <c r="D30" s="298"/>
      <c r="E30" s="299"/>
      <c r="F30" s="300"/>
      <c r="G30" s="301"/>
      <c r="H30" s="301"/>
      <c r="I30" s="301"/>
      <c r="J30" s="301"/>
      <c r="K30" s="301"/>
      <c r="L30" s="301"/>
      <c r="M30" s="301"/>
      <c r="N30" s="301"/>
      <c r="O30" s="301"/>
      <c r="P30" s="301"/>
      <c r="Q30" s="301"/>
      <c r="R30" s="301"/>
      <c r="S30" s="301"/>
      <c r="T30" s="301"/>
      <c r="U30" s="301"/>
      <c r="V30" s="301"/>
      <c r="W30" s="301"/>
      <c r="X30" s="301"/>
      <c r="Y30" s="301"/>
      <c r="Z30" s="302"/>
      <c r="AA30" s="82"/>
      <c r="AB30" s="303"/>
      <c r="AC30" s="304"/>
      <c r="AD30" s="53" t="str">
        <f>IF('DA-02-041 '!$AG$2="x",AA30*0.67,IF('DA-02-041 '!$AG$3="x",AA30*0.67,IF('DA-02-041 '!$AG$4="x",AA30*0.22," ")))</f>
        <v xml:space="preserve"> </v>
      </c>
      <c r="AE30" s="157"/>
      <c r="AF30" s="157"/>
      <c r="AG30" s="158"/>
      <c r="AH30" s="85"/>
      <c r="AI30" s="295"/>
      <c r="AJ30" s="295"/>
      <c r="AK30" s="296"/>
      <c r="AL30" s="85"/>
      <c r="AM30" s="295"/>
      <c r="AN30" s="295"/>
      <c r="AO30" s="296"/>
      <c r="AP30" s="85"/>
      <c r="AQ30" s="295"/>
      <c r="AR30" s="295"/>
      <c r="AS30" s="296"/>
      <c r="AT30" s="85"/>
      <c r="AU30" s="295"/>
      <c r="AV30" s="295"/>
      <c r="AW30" s="296"/>
      <c r="AX30" s="48">
        <f t="shared" si="1"/>
        <v>0</v>
      </c>
      <c r="AY30" s="293"/>
      <c r="AZ30" s="293"/>
      <c r="BA30" s="293"/>
      <c r="BB30" s="293"/>
      <c r="BC30" s="294"/>
    </row>
    <row r="31" spans="1:55" ht="21.6" customHeight="1" x14ac:dyDescent="0.25">
      <c r="A31" s="297"/>
      <c r="B31" s="298"/>
      <c r="C31" s="298"/>
      <c r="D31" s="298"/>
      <c r="E31" s="299"/>
      <c r="F31" s="300"/>
      <c r="G31" s="301"/>
      <c r="H31" s="301"/>
      <c r="I31" s="301"/>
      <c r="J31" s="301"/>
      <c r="K31" s="301"/>
      <c r="L31" s="301"/>
      <c r="M31" s="301"/>
      <c r="N31" s="301"/>
      <c r="O31" s="301"/>
      <c r="P31" s="301"/>
      <c r="Q31" s="301"/>
      <c r="R31" s="301"/>
      <c r="S31" s="301"/>
      <c r="T31" s="301"/>
      <c r="U31" s="301"/>
      <c r="V31" s="301"/>
      <c r="W31" s="301"/>
      <c r="X31" s="301"/>
      <c r="Y31" s="301"/>
      <c r="Z31" s="302"/>
      <c r="AA31" s="82"/>
      <c r="AB31" s="303"/>
      <c r="AC31" s="304"/>
      <c r="AD31" s="53" t="str">
        <f>IF('DA-02-041 '!$AG$2="x",AA31*0.67,IF('DA-02-041 '!$AG$3="x",AA31*0.67,IF('DA-02-041 '!$AG$4="x",AA31*0.22," ")))</f>
        <v xml:space="preserve"> </v>
      </c>
      <c r="AE31" s="157"/>
      <c r="AF31" s="157"/>
      <c r="AG31" s="158"/>
      <c r="AH31" s="85"/>
      <c r="AI31" s="295"/>
      <c r="AJ31" s="295"/>
      <c r="AK31" s="296"/>
      <c r="AL31" s="85"/>
      <c r="AM31" s="295"/>
      <c r="AN31" s="295"/>
      <c r="AO31" s="296"/>
      <c r="AP31" s="85"/>
      <c r="AQ31" s="295"/>
      <c r="AR31" s="295"/>
      <c r="AS31" s="296"/>
      <c r="AT31" s="85"/>
      <c r="AU31" s="295"/>
      <c r="AV31" s="295"/>
      <c r="AW31" s="296"/>
      <c r="AX31" s="48">
        <f t="shared" ref="AX31:AX37" si="2">SUM(AD31:AW31)</f>
        <v>0</v>
      </c>
      <c r="AY31" s="293"/>
      <c r="AZ31" s="293"/>
      <c r="BA31" s="293"/>
      <c r="BB31" s="293"/>
      <c r="BC31" s="294"/>
    </row>
    <row r="32" spans="1:55" ht="21.6" customHeight="1" x14ac:dyDescent="0.25">
      <c r="A32" s="297"/>
      <c r="B32" s="298"/>
      <c r="C32" s="298"/>
      <c r="D32" s="298"/>
      <c r="E32" s="299"/>
      <c r="F32" s="300"/>
      <c r="G32" s="305"/>
      <c r="H32" s="305"/>
      <c r="I32" s="305"/>
      <c r="J32" s="305"/>
      <c r="K32" s="305"/>
      <c r="L32" s="305"/>
      <c r="M32" s="305"/>
      <c r="N32" s="305"/>
      <c r="O32" s="305"/>
      <c r="P32" s="305"/>
      <c r="Q32" s="305"/>
      <c r="R32" s="305"/>
      <c r="S32" s="305"/>
      <c r="T32" s="305"/>
      <c r="U32" s="305"/>
      <c r="V32" s="305"/>
      <c r="W32" s="305"/>
      <c r="X32" s="305"/>
      <c r="Y32" s="305"/>
      <c r="Z32" s="306"/>
      <c r="AA32" s="82"/>
      <c r="AB32" s="303"/>
      <c r="AC32" s="304"/>
      <c r="AD32" s="53" t="str">
        <f>IF('DA-02-041 '!$AG$2="x",AA32*0.67,IF('DA-02-041 '!$AG$3="x",AA32*0.67,IF('DA-02-041 '!$AG$4="x",AA32*0.22," ")))</f>
        <v xml:space="preserve"> </v>
      </c>
      <c r="AE32" s="157"/>
      <c r="AF32" s="157"/>
      <c r="AG32" s="158"/>
      <c r="AH32" s="85"/>
      <c r="AI32" s="295"/>
      <c r="AJ32" s="295"/>
      <c r="AK32" s="296"/>
      <c r="AL32" s="85"/>
      <c r="AM32" s="295"/>
      <c r="AN32" s="295"/>
      <c r="AO32" s="296"/>
      <c r="AP32" s="85"/>
      <c r="AQ32" s="295"/>
      <c r="AR32" s="295"/>
      <c r="AS32" s="296"/>
      <c r="AT32" s="85"/>
      <c r="AU32" s="295"/>
      <c r="AV32" s="295"/>
      <c r="AW32" s="296"/>
      <c r="AX32" s="48">
        <f t="shared" si="2"/>
        <v>0</v>
      </c>
      <c r="AY32" s="293"/>
      <c r="AZ32" s="293"/>
      <c r="BA32" s="293"/>
      <c r="BB32" s="293"/>
      <c r="BC32" s="294"/>
    </row>
    <row r="33" spans="1:55" ht="21.6" customHeight="1" x14ac:dyDescent="0.25">
      <c r="A33" s="297"/>
      <c r="B33" s="298"/>
      <c r="C33" s="298"/>
      <c r="D33" s="298"/>
      <c r="E33" s="299"/>
      <c r="F33" s="300"/>
      <c r="G33" s="301"/>
      <c r="H33" s="301"/>
      <c r="I33" s="301"/>
      <c r="J33" s="301"/>
      <c r="K33" s="301"/>
      <c r="L33" s="301"/>
      <c r="M33" s="301"/>
      <c r="N33" s="301"/>
      <c r="O33" s="301"/>
      <c r="P33" s="301"/>
      <c r="Q33" s="301"/>
      <c r="R33" s="301"/>
      <c r="S33" s="301"/>
      <c r="T33" s="301"/>
      <c r="U33" s="301"/>
      <c r="V33" s="301"/>
      <c r="W33" s="301"/>
      <c r="X33" s="301"/>
      <c r="Y33" s="301"/>
      <c r="Z33" s="302"/>
      <c r="AA33" s="82"/>
      <c r="AB33" s="303"/>
      <c r="AC33" s="304"/>
      <c r="AD33" s="53" t="str">
        <f>IF('DA-02-041 '!$AG$2="x",AA33*0.67,IF('DA-02-041 '!$AG$3="x",AA33*0.67,IF('DA-02-041 '!$AG$4="x",AA33*0.22," ")))</f>
        <v xml:space="preserve"> </v>
      </c>
      <c r="AE33" s="157"/>
      <c r="AF33" s="157"/>
      <c r="AG33" s="158"/>
      <c r="AH33" s="85"/>
      <c r="AI33" s="295"/>
      <c r="AJ33" s="295"/>
      <c r="AK33" s="296"/>
      <c r="AL33" s="85"/>
      <c r="AM33" s="295"/>
      <c r="AN33" s="295"/>
      <c r="AO33" s="296"/>
      <c r="AP33" s="85"/>
      <c r="AQ33" s="295"/>
      <c r="AR33" s="295"/>
      <c r="AS33" s="296"/>
      <c r="AT33" s="85"/>
      <c r="AU33" s="295"/>
      <c r="AV33" s="295"/>
      <c r="AW33" s="296"/>
      <c r="AX33" s="48">
        <f t="shared" si="2"/>
        <v>0</v>
      </c>
      <c r="AY33" s="293"/>
      <c r="AZ33" s="293"/>
      <c r="BA33" s="293"/>
      <c r="BB33" s="293"/>
      <c r="BC33" s="294"/>
    </row>
    <row r="34" spans="1:55" ht="20.399999999999999" customHeight="1" x14ac:dyDescent="0.25">
      <c r="A34" s="297"/>
      <c r="B34" s="298"/>
      <c r="C34" s="298"/>
      <c r="D34" s="298"/>
      <c r="E34" s="299"/>
      <c r="F34" s="300"/>
      <c r="G34" s="301"/>
      <c r="H34" s="301"/>
      <c r="I34" s="301"/>
      <c r="J34" s="301"/>
      <c r="K34" s="301"/>
      <c r="L34" s="301"/>
      <c r="M34" s="301"/>
      <c r="N34" s="301"/>
      <c r="O34" s="301"/>
      <c r="P34" s="301"/>
      <c r="Q34" s="301"/>
      <c r="R34" s="301"/>
      <c r="S34" s="301"/>
      <c r="T34" s="301"/>
      <c r="U34" s="301"/>
      <c r="V34" s="301"/>
      <c r="W34" s="301"/>
      <c r="X34" s="301"/>
      <c r="Y34" s="301"/>
      <c r="Z34" s="302"/>
      <c r="AA34" s="82"/>
      <c r="AB34" s="303"/>
      <c r="AC34" s="304"/>
      <c r="AD34" s="53" t="str">
        <f>IF('DA-02-041 '!$AG$2="x",AA34*0.67,IF('DA-02-041 '!$AG$3="x",AA34*0.67,IF('DA-02-041 '!$AG$4="x",AA34*0.22," ")))</f>
        <v xml:space="preserve"> </v>
      </c>
      <c r="AE34" s="157"/>
      <c r="AF34" s="157"/>
      <c r="AG34" s="158"/>
      <c r="AH34" s="85"/>
      <c r="AI34" s="295"/>
      <c r="AJ34" s="295"/>
      <c r="AK34" s="296"/>
      <c r="AL34" s="85"/>
      <c r="AM34" s="295"/>
      <c r="AN34" s="295"/>
      <c r="AO34" s="296"/>
      <c r="AP34" s="85"/>
      <c r="AQ34" s="295"/>
      <c r="AR34" s="295"/>
      <c r="AS34" s="296"/>
      <c r="AT34" s="85"/>
      <c r="AU34" s="295"/>
      <c r="AV34" s="295"/>
      <c r="AW34" s="296"/>
      <c r="AX34" s="48">
        <f t="shared" si="2"/>
        <v>0</v>
      </c>
      <c r="AY34" s="293"/>
      <c r="AZ34" s="293"/>
      <c r="BA34" s="293"/>
      <c r="BB34" s="293"/>
      <c r="BC34" s="294"/>
    </row>
    <row r="35" spans="1:55" ht="20.399999999999999" customHeight="1" x14ac:dyDescent="0.25">
      <c r="A35" s="297"/>
      <c r="B35" s="298"/>
      <c r="C35" s="298"/>
      <c r="D35" s="298"/>
      <c r="E35" s="299"/>
      <c r="F35" s="300"/>
      <c r="G35" s="301"/>
      <c r="H35" s="301"/>
      <c r="I35" s="301"/>
      <c r="J35" s="301"/>
      <c r="K35" s="301"/>
      <c r="L35" s="301"/>
      <c r="M35" s="301"/>
      <c r="N35" s="301"/>
      <c r="O35" s="301"/>
      <c r="P35" s="301"/>
      <c r="Q35" s="301"/>
      <c r="R35" s="301"/>
      <c r="S35" s="301"/>
      <c r="T35" s="301"/>
      <c r="U35" s="301"/>
      <c r="V35" s="301"/>
      <c r="W35" s="301"/>
      <c r="X35" s="301"/>
      <c r="Y35" s="301"/>
      <c r="Z35" s="302"/>
      <c r="AA35" s="82"/>
      <c r="AB35" s="303"/>
      <c r="AC35" s="304"/>
      <c r="AD35" s="53" t="str">
        <f>IF('DA-02-041 '!$AG$2="x",AA35*0.67,IF('DA-02-041 '!$AG$3="x",AA35*0.67,IF('DA-02-041 '!$AG$4="x",AA35*0.22," ")))</f>
        <v xml:space="preserve"> </v>
      </c>
      <c r="AE35" s="157"/>
      <c r="AF35" s="157"/>
      <c r="AG35" s="158"/>
      <c r="AH35" s="85"/>
      <c r="AI35" s="295"/>
      <c r="AJ35" s="295"/>
      <c r="AK35" s="296"/>
      <c r="AL35" s="85"/>
      <c r="AM35" s="295"/>
      <c r="AN35" s="295"/>
      <c r="AO35" s="296"/>
      <c r="AP35" s="85"/>
      <c r="AQ35" s="295"/>
      <c r="AR35" s="295"/>
      <c r="AS35" s="296"/>
      <c r="AT35" s="85"/>
      <c r="AU35" s="295"/>
      <c r="AV35" s="295"/>
      <c r="AW35" s="296"/>
      <c r="AX35" s="48">
        <f t="shared" si="2"/>
        <v>0</v>
      </c>
      <c r="AY35" s="293"/>
      <c r="AZ35" s="293"/>
      <c r="BA35" s="293"/>
      <c r="BB35" s="293"/>
      <c r="BC35" s="294"/>
    </row>
    <row r="36" spans="1:55" ht="20.399999999999999" customHeight="1" x14ac:dyDescent="0.25">
      <c r="A36" s="313"/>
      <c r="B36" s="313"/>
      <c r="C36" s="313"/>
      <c r="D36" s="313"/>
      <c r="E36" s="313"/>
      <c r="F36" s="314"/>
      <c r="G36" s="315"/>
      <c r="H36" s="315"/>
      <c r="I36" s="315"/>
      <c r="J36" s="315"/>
      <c r="K36" s="315"/>
      <c r="L36" s="315"/>
      <c r="M36" s="315"/>
      <c r="N36" s="315"/>
      <c r="O36" s="315"/>
      <c r="P36" s="315"/>
      <c r="Q36" s="315"/>
      <c r="R36" s="315"/>
      <c r="S36" s="315"/>
      <c r="T36" s="315"/>
      <c r="U36" s="315"/>
      <c r="V36" s="315"/>
      <c r="W36" s="315"/>
      <c r="X36" s="315"/>
      <c r="Y36" s="315"/>
      <c r="Z36" s="315"/>
      <c r="AA36" s="82"/>
      <c r="AB36" s="303"/>
      <c r="AC36" s="304"/>
      <c r="AD36" s="53" t="str">
        <f>IF('DA-02-041 '!$AG$2="x",AA36*0.67,IF('DA-02-041 '!$AG$3="x",AA36*0.67,IF('DA-02-041 '!$AG$4="x",AA36*0.22," ")))</f>
        <v xml:space="preserve"> </v>
      </c>
      <c r="AE36" s="157"/>
      <c r="AF36" s="157"/>
      <c r="AG36" s="158"/>
      <c r="AH36" s="85"/>
      <c r="AI36" s="295"/>
      <c r="AJ36" s="295"/>
      <c r="AK36" s="296"/>
      <c r="AL36" s="85"/>
      <c r="AM36" s="295"/>
      <c r="AN36" s="295"/>
      <c r="AO36" s="296"/>
      <c r="AP36" s="85"/>
      <c r="AQ36" s="295"/>
      <c r="AR36" s="295"/>
      <c r="AS36" s="296"/>
      <c r="AT36" s="85"/>
      <c r="AU36" s="295"/>
      <c r="AV36" s="295"/>
      <c r="AW36" s="296"/>
      <c r="AX36" s="48">
        <f t="shared" si="2"/>
        <v>0</v>
      </c>
      <c r="AY36" s="293"/>
      <c r="AZ36" s="293"/>
      <c r="BA36" s="293"/>
      <c r="BB36" s="293"/>
      <c r="BC36" s="294"/>
    </row>
    <row r="37" spans="1:55" ht="20.399999999999999" customHeight="1" x14ac:dyDescent="0.25">
      <c r="B37" s="29"/>
      <c r="C37" s="29"/>
      <c r="D37" s="29"/>
      <c r="E37" s="29"/>
      <c r="G37" s="30"/>
      <c r="H37" s="30"/>
      <c r="I37" s="30"/>
      <c r="J37" s="30"/>
      <c r="K37" s="30"/>
      <c r="L37" s="30"/>
      <c r="M37" s="30"/>
      <c r="N37" s="30"/>
      <c r="O37" s="30"/>
      <c r="P37" s="30"/>
      <c r="Q37" s="30"/>
      <c r="R37" s="30"/>
      <c r="T37" s="30"/>
      <c r="U37" s="307" t="s">
        <v>36</v>
      </c>
      <c r="V37" s="308"/>
      <c r="W37" s="308"/>
      <c r="X37" s="308"/>
      <c r="Y37" s="308"/>
      <c r="Z37" s="309"/>
      <c r="AA37" s="310">
        <f>SUM(AA13:AC36)</f>
        <v>0</v>
      </c>
      <c r="AB37" s="311"/>
      <c r="AC37" s="312"/>
      <c r="AD37" s="53">
        <f>SUM(AD13:AG36)</f>
        <v>0</v>
      </c>
      <c r="AE37" s="157"/>
      <c r="AF37" s="157"/>
      <c r="AG37" s="158"/>
      <c r="AH37" s="48">
        <f>SUM(AH13:AK36)</f>
        <v>0</v>
      </c>
      <c r="AI37" s="293"/>
      <c r="AJ37" s="293"/>
      <c r="AK37" s="294"/>
      <c r="AL37" s="48">
        <f>SUM(AL13:AO36)</f>
        <v>0</v>
      </c>
      <c r="AM37" s="293"/>
      <c r="AN37" s="293"/>
      <c r="AO37" s="294"/>
      <c r="AP37" s="48">
        <f>SUM(AP13:AS36)</f>
        <v>0</v>
      </c>
      <c r="AQ37" s="293"/>
      <c r="AR37" s="293"/>
      <c r="AS37" s="294"/>
      <c r="AT37" s="48">
        <f>SUM(AT13:AW36)</f>
        <v>0</v>
      </c>
      <c r="AU37" s="293"/>
      <c r="AV37" s="293"/>
      <c r="AW37" s="294"/>
      <c r="AX37" s="48">
        <f t="shared" si="2"/>
        <v>0</v>
      </c>
      <c r="AY37" s="293"/>
      <c r="AZ37" s="293"/>
      <c r="BA37" s="293"/>
      <c r="BB37" s="293"/>
      <c r="BC37" s="294"/>
    </row>
    <row r="39" spans="1:55" ht="18.600000000000001" customHeight="1" x14ac:dyDescent="0.25">
      <c r="AX39" s="1" t="s">
        <v>172</v>
      </c>
    </row>
  </sheetData>
  <mergeCells count="243">
    <mergeCell ref="F14:Z14"/>
    <mergeCell ref="A13:E13"/>
    <mergeCell ref="F13:Z13"/>
    <mergeCell ref="AA14:AC14"/>
    <mergeCell ref="A14:E14"/>
    <mergeCell ref="AA13:AC13"/>
    <mergeCell ref="A16:E16"/>
    <mergeCell ref="F19:Z19"/>
    <mergeCell ref="F18:Z18"/>
    <mergeCell ref="F17:Z17"/>
    <mergeCell ref="AA16:AC16"/>
    <mergeCell ref="AA17:AC17"/>
    <mergeCell ref="A18:E18"/>
    <mergeCell ref="A17:E17"/>
    <mergeCell ref="AA20:AC20"/>
    <mergeCell ref="AA15:AC15"/>
    <mergeCell ref="AA18:AC18"/>
    <mergeCell ref="A20:E20"/>
    <mergeCell ref="F20:Z20"/>
    <mergeCell ref="AA19:AC19"/>
    <mergeCell ref="A19:E19"/>
    <mergeCell ref="A15:E15"/>
    <mergeCell ref="J3:AQ4"/>
    <mergeCell ref="AP19:AS19"/>
    <mergeCell ref="AL17:AO17"/>
    <mergeCell ref="AL18:AO18"/>
    <mergeCell ref="AL19:AO19"/>
    <mergeCell ref="AD13:AG13"/>
    <mergeCell ref="AD19:AG19"/>
    <mergeCell ref="AH13:AK13"/>
    <mergeCell ref="AH14:AK14"/>
    <mergeCell ref="AH15:AK15"/>
    <mergeCell ref="AH17:AK17"/>
    <mergeCell ref="AH16:AK16"/>
    <mergeCell ref="AD14:AG14"/>
    <mergeCell ref="AD15:AG15"/>
    <mergeCell ref="AD16:AG16"/>
    <mergeCell ref="AD18:AG18"/>
    <mergeCell ref="AX20:BC20"/>
    <mergeCell ref="A12:E12"/>
    <mergeCell ref="AX17:BC17"/>
    <mergeCell ref="AX18:BC18"/>
    <mergeCell ref="AX19:BC19"/>
    <mergeCell ref="AX13:BC13"/>
    <mergeCell ref="F16:Z16"/>
    <mergeCell ref="F15:Z15"/>
    <mergeCell ref="AX16:BC16"/>
    <mergeCell ref="AT17:AW17"/>
    <mergeCell ref="AX14:BC14"/>
    <mergeCell ref="AX15:BC15"/>
    <mergeCell ref="AT18:AW18"/>
    <mergeCell ref="AT19:AW19"/>
    <mergeCell ref="F12:Z12"/>
    <mergeCell ref="AA12:AC12"/>
    <mergeCell ref="AL20:AO20"/>
    <mergeCell ref="AP20:AS20"/>
    <mergeCell ref="AP17:AS17"/>
    <mergeCell ref="AP13:AS13"/>
    <mergeCell ref="AP14:AS14"/>
    <mergeCell ref="AP15:AS15"/>
    <mergeCell ref="AD17:AG17"/>
    <mergeCell ref="AP16:AS16"/>
    <mergeCell ref="BB1:BC1"/>
    <mergeCell ref="AL13:AO13"/>
    <mergeCell ref="AL14:AO14"/>
    <mergeCell ref="AL15:AO15"/>
    <mergeCell ref="AL16:AO16"/>
    <mergeCell ref="AP18:AS18"/>
    <mergeCell ref="AT13:AW13"/>
    <mergeCell ref="AT14:AW14"/>
    <mergeCell ref="AT15:AW15"/>
    <mergeCell ref="AT16:AW16"/>
    <mergeCell ref="J6:AQ6"/>
    <mergeCell ref="F9:AE10"/>
    <mergeCell ref="AM10:BC11"/>
    <mergeCell ref="AL12:AO12"/>
    <mergeCell ref="AP12:AS12"/>
    <mergeCell ref="AT12:AW12"/>
    <mergeCell ref="AX12:BC12"/>
    <mergeCell ref="J1:AQ1"/>
    <mergeCell ref="A1:F1"/>
    <mergeCell ref="J2:AQ2"/>
    <mergeCell ref="AD12:AG12"/>
    <mergeCell ref="AH12:AK12"/>
    <mergeCell ref="BB4:BC4"/>
    <mergeCell ref="AV1:BA1"/>
    <mergeCell ref="AH18:AK18"/>
    <mergeCell ref="AH19:AK19"/>
    <mergeCell ref="AD20:AG20"/>
    <mergeCell ref="AH20:AK20"/>
    <mergeCell ref="AL27:AO27"/>
    <mergeCell ref="AP27:AS27"/>
    <mergeCell ref="AT27:AW27"/>
    <mergeCell ref="AP25:AS25"/>
    <mergeCell ref="AT25:AW25"/>
    <mergeCell ref="AT21:AW21"/>
    <mergeCell ref="AT24:AW24"/>
    <mergeCell ref="AT20:AW20"/>
    <mergeCell ref="A25:E25"/>
    <mergeCell ref="F25:Z25"/>
    <mergeCell ref="AA25:AC25"/>
    <mergeCell ref="AD25:AG25"/>
    <mergeCell ref="AH25:AK25"/>
    <mergeCell ref="AL25:AO25"/>
    <mergeCell ref="AX25:BC25"/>
    <mergeCell ref="AP26:AS26"/>
    <mergeCell ref="AT26:AW26"/>
    <mergeCell ref="AX26:BC26"/>
    <mergeCell ref="A26:E26"/>
    <mergeCell ref="F26:Z26"/>
    <mergeCell ref="AA26:AC26"/>
    <mergeCell ref="AD26:AG26"/>
    <mergeCell ref="AH26:AK26"/>
    <mergeCell ref="AL26:AO26"/>
    <mergeCell ref="AP30:AS30"/>
    <mergeCell ref="A29:E29"/>
    <mergeCell ref="F29:Z29"/>
    <mergeCell ref="AA29:AC29"/>
    <mergeCell ref="AD29:AG29"/>
    <mergeCell ref="AH29:AK29"/>
    <mergeCell ref="AL29:AO29"/>
    <mergeCell ref="AP31:AS31"/>
    <mergeCell ref="AA32:AC32"/>
    <mergeCell ref="AD32:AG32"/>
    <mergeCell ref="AH32:AK32"/>
    <mergeCell ref="AL32:AO32"/>
    <mergeCell ref="A31:E31"/>
    <mergeCell ref="F31:Z31"/>
    <mergeCell ref="AA31:AC31"/>
    <mergeCell ref="AD31:AG31"/>
    <mergeCell ref="AH31:AK31"/>
    <mergeCell ref="AL31:AO31"/>
    <mergeCell ref="AL30:AO30"/>
    <mergeCell ref="A33:E33"/>
    <mergeCell ref="F33:Z33"/>
    <mergeCell ref="AA33:AC33"/>
    <mergeCell ref="AD33:AG33"/>
    <mergeCell ref="AH33:AK33"/>
    <mergeCell ref="AL33:AO33"/>
    <mergeCell ref="AP33:AS33"/>
    <mergeCell ref="AP32:AS32"/>
    <mergeCell ref="F32:Z32"/>
    <mergeCell ref="A32:E32"/>
    <mergeCell ref="A36:E36"/>
    <mergeCell ref="F36:Z36"/>
    <mergeCell ref="AA36:AC36"/>
    <mergeCell ref="AD36:AG36"/>
    <mergeCell ref="AH36:AK36"/>
    <mergeCell ref="AL36:AO36"/>
    <mergeCell ref="AP34:AS34"/>
    <mergeCell ref="AT34:AW34"/>
    <mergeCell ref="A35:E35"/>
    <mergeCell ref="F35:Z35"/>
    <mergeCell ref="AA35:AC35"/>
    <mergeCell ref="AD35:AG35"/>
    <mergeCell ref="AH35:AK35"/>
    <mergeCell ref="AL35:AO35"/>
    <mergeCell ref="AP35:AS35"/>
    <mergeCell ref="A34:E34"/>
    <mergeCell ref="F34:Z34"/>
    <mergeCell ref="AA34:AC34"/>
    <mergeCell ref="AD34:AG34"/>
    <mergeCell ref="AH34:AK34"/>
    <mergeCell ref="AL34:AO34"/>
    <mergeCell ref="AT35:AW35"/>
    <mergeCell ref="U37:Z37"/>
    <mergeCell ref="AX36:BC36"/>
    <mergeCell ref="AA37:AC37"/>
    <mergeCell ref="AD37:AG37"/>
    <mergeCell ref="AH37:AK37"/>
    <mergeCell ref="AL37:AO37"/>
    <mergeCell ref="AP37:AS37"/>
    <mergeCell ref="AT37:AW37"/>
    <mergeCell ref="AX37:BC37"/>
    <mergeCell ref="AP36:AS36"/>
    <mergeCell ref="AT36:AW36"/>
    <mergeCell ref="AX35:BC35"/>
    <mergeCell ref="AX34:BC34"/>
    <mergeCell ref="AX32:BC32"/>
    <mergeCell ref="AT30:AW30"/>
    <mergeCell ref="AX30:BC30"/>
    <mergeCell ref="AT31:AW31"/>
    <mergeCell ref="AX31:BC31"/>
    <mergeCell ref="AT33:AW33"/>
    <mergeCell ref="AX33:BC33"/>
    <mergeCell ref="AT32:AW32"/>
    <mergeCell ref="AX29:BC29"/>
    <mergeCell ref="AX27:BC27"/>
    <mergeCell ref="F28:Z28"/>
    <mergeCell ref="AA28:AC28"/>
    <mergeCell ref="AD28:AG28"/>
    <mergeCell ref="AH28:AK28"/>
    <mergeCell ref="AL28:AO28"/>
    <mergeCell ref="AP28:AS28"/>
    <mergeCell ref="AT28:AW28"/>
    <mergeCell ref="AX28:BC28"/>
    <mergeCell ref="AP29:AS29"/>
    <mergeCell ref="AT29:AW29"/>
    <mergeCell ref="AD27:AG27"/>
    <mergeCell ref="AH27:AK27"/>
    <mergeCell ref="A28:E28"/>
    <mergeCell ref="A27:E27"/>
    <mergeCell ref="F27:Z27"/>
    <mergeCell ref="AA27:AC27"/>
    <mergeCell ref="A30:E30"/>
    <mergeCell ref="F30:Z30"/>
    <mergeCell ref="AA30:AC30"/>
    <mergeCell ref="AD30:AG30"/>
    <mergeCell ref="AH30:AK30"/>
    <mergeCell ref="AX21:BC21"/>
    <mergeCell ref="A22:E22"/>
    <mergeCell ref="F22:Z22"/>
    <mergeCell ref="AA22:AC22"/>
    <mergeCell ref="AD22:AG22"/>
    <mergeCell ref="AL22:AO22"/>
    <mergeCell ref="AP22:AS22"/>
    <mergeCell ref="AT22:AW22"/>
    <mergeCell ref="AX22:BC22"/>
    <mergeCell ref="AH22:AK22"/>
    <mergeCell ref="A21:E21"/>
    <mergeCell ref="F21:Z21"/>
    <mergeCell ref="AA21:AC21"/>
    <mergeCell ref="AD21:AG21"/>
    <mergeCell ref="AH21:AK21"/>
    <mergeCell ref="AL21:AO21"/>
    <mergeCell ref="AP21:AS21"/>
    <mergeCell ref="AX24:BC24"/>
    <mergeCell ref="AP23:AS23"/>
    <mergeCell ref="AT23:AW23"/>
    <mergeCell ref="AX23:BC23"/>
    <mergeCell ref="AP24:AS24"/>
    <mergeCell ref="A24:E24"/>
    <mergeCell ref="F24:Z24"/>
    <mergeCell ref="AA24:AC24"/>
    <mergeCell ref="AD24:AG24"/>
    <mergeCell ref="AH24:AK24"/>
    <mergeCell ref="AL24:AO24"/>
    <mergeCell ref="A23:E23"/>
    <mergeCell ref="F23:Z23"/>
    <mergeCell ref="AA23:AC23"/>
    <mergeCell ref="AD23:AG23"/>
    <mergeCell ref="AH23:AK23"/>
    <mergeCell ref="AL23:AO23"/>
  </mergeCells>
  <phoneticPr fontId="10" type="noConversion"/>
  <pageMargins left="0" right="0" top="0" bottom="0" header="0" footer="0"/>
  <pageSetup scale="94" orientation="portrait" horizontalDpi="300" verticalDpi="300" r:id="rId1"/>
  <headerFooter alignWithMargins="0">
    <oddFooter>&amp;R
revised 10-2018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DA-02-041 </vt:lpstr>
      <vt:lpstr>Cont sht 2</vt:lpstr>
      <vt:lpstr>'Cont sht 2'!Print_Area</vt:lpstr>
      <vt:lpstr>'DA-02-041 '!Print_Area</vt:lpstr>
    </vt:vector>
  </TitlesOfParts>
  <Manager/>
  <Company>Virginia Department of Accounts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Travel Expense Reimbursement Voucher (DA-02-041A)</dc:title>
  <dc:subject>2015 Travel Expense Reimbursement Voucher (DA-02-041A)</dc:subject>
  <dc:creator>Virginia Department of Accounts</dc:creator>
  <cp:keywords>2015 Travel Expense Reimbursement Voucher (DA-02-041A)</cp:keywords>
  <dc:description>2015 Travel Expense Reimbursement Voucher (DA-02-041A)</dc:description>
  <cp:lastModifiedBy>Gash, Dominique (VDFP)</cp:lastModifiedBy>
  <cp:revision/>
  <dcterms:created xsi:type="dcterms:W3CDTF">1998-04-09T17:35:33Z</dcterms:created>
  <dcterms:modified xsi:type="dcterms:W3CDTF">2024-01-03T14:58:25Z</dcterms:modified>
  <cp:category>2015 Travel Expense Reimbursement Voucher (DA-02-041A)</cp:category>
  <cp:contentStatus/>
</cp:coreProperties>
</file>